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2 курс РФК" sheetId="1" r:id="rId1"/>
    <sheet name="2 курс РФР" sheetId="2" r:id="rId2"/>
  </sheets>
  <definedNames>
    <definedName name="_xlnm.Print_Area" localSheetId="0">'2 курс РФК'!$A$1:$Y$49</definedName>
    <definedName name="_xlnm.Print_Area" localSheetId="1">'2 курс РФР'!$A$1:$Y$49</definedName>
  </definedNames>
  <calcPr fullCalcOnLoad="1" refMode="R1C1"/>
</workbook>
</file>

<file path=xl/sharedStrings.xml><?xml version="1.0" encoding="utf-8"?>
<sst xmlns="http://schemas.openxmlformats.org/spreadsheetml/2006/main" count="292" uniqueCount="95">
  <si>
    <t>Название дисциплины</t>
  </si>
  <si>
    <t>Кафедра,  которая  читает данную дисциплину</t>
  </si>
  <si>
    <t>Форма контроля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</si>
  <si>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</si>
  <si>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</si>
  <si>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</si>
  <si>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</si>
  <si>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</si>
  <si>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</si>
  <si>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</si>
  <si>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</si>
  <si>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</si>
  <si>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Кол-во часов аудиторных занятий</t>
  </si>
  <si>
    <t xml:space="preserve">                                                                       </t>
  </si>
  <si>
    <t>зачетных едениц</t>
  </si>
  <si>
    <t>ВЫПИСКА ИЗ УЧЕБНОГО ПЛАНА</t>
  </si>
  <si>
    <t>Кол-во часов</t>
  </si>
  <si>
    <t>Декан факультета</t>
  </si>
  <si>
    <t>Н.А.Лесневская</t>
  </si>
  <si>
    <t>кол-во недель</t>
  </si>
  <si>
    <r>
      <t>специальности 1-25 01 04 "</t>
    </r>
    <r>
      <rPr>
        <b/>
        <sz val="12"/>
        <rFont val="Times New Roman"/>
        <family val="1"/>
      </rPr>
      <t>Финансы и кредит</t>
    </r>
    <r>
      <rPr>
        <sz val="12"/>
        <rFont val="Times New Roman"/>
        <family val="1"/>
      </rPr>
      <t>",</t>
    </r>
  </si>
  <si>
    <t>Экономической истории</t>
  </si>
  <si>
    <t>+</t>
  </si>
  <si>
    <t>Экономической теории</t>
  </si>
  <si>
    <t>Высшая математика</t>
  </si>
  <si>
    <t>Макроэкономика</t>
  </si>
  <si>
    <t>Финансов</t>
  </si>
  <si>
    <t>Физикохимии материалов и производственных технологий</t>
  </si>
  <si>
    <t>Денежного обращения, кредита и фондового рынка</t>
  </si>
  <si>
    <t>ВСЕГО</t>
  </si>
  <si>
    <t>Организация и финансирование инвестиций</t>
  </si>
  <si>
    <t>Банковского дела</t>
  </si>
  <si>
    <t>Высшей математики</t>
  </si>
  <si>
    <t>Теория вероятностей</t>
  </si>
  <si>
    <t>Деньги, кредит, банки</t>
  </si>
  <si>
    <t>Организация деятельности центрального банка</t>
  </si>
  <si>
    <t>Теория финансов</t>
  </si>
  <si>
    <t>Кол-во  часов</t>
  </si>
  <si>
    <t>всего по плану</t>
  </si>
  <si>
    <t>ауд. по ЗФО</t>
  </si>
  <si>
    <t>Безопасность жизнедеятельности человека¹</t>
  </si>
  <si>
    <r>
      <rPr>
        <b/>
        <sz val="12"/>
        <rFont val="Times New Roman"/>
        <family val="1"/>
      </rPr>
      <t>Экономическая история*</t>
    </r>
    <r>
      <rPr>
        <sz val="12"/>
        <rFont val="Times New Roman"/>
        <family val="1"/>
      </rPr>
      <t>/ Городская цивилизация в Беларуси</t>
    </r>
  </si>
  <si>
    <r>
      <t xml:space="preserve">для студентов  </t>
    </r>
    <r>
      <rPr>
        <b/>
        <sz val="12"/>
        <rFont val="Times New Roman"/>
        <family val="1"/>
      </rPr>
      <t xml:space="preserve">2 курса, </t>
    </r>
    <r>
      <rPr>
        <sz val="12"/>
        <rFont val="Times New Roman"/>
        <family val="1"/>
      </rPr>
      <t xml:space="preserve">набора </t>
    </r>
    <r>
      <rPr>
        <b/>
        <sz val="12"/>
        <rFont val="Times New Roman"/>
        <family val="1"/>
      </rPr>
      <t>2021</t>
    </r>
    <r>
      <rPr>
        <sz val="12"/>
        <rFont val="Times New Roman"/>
        <family val="1"/>
      </rPr>
      <t xml:space="preserve"> года, факультета финансов и банковского дела, </t>
    </r>
  </si>
  <si>
    <r>
      <t xml:space="preserve">на </t>
    </r>
    <r>
      <rPr>
        <b/>
        <sz val="12"/>
        <rFont val="Times New Roman"/>
        <family val="1"/>
      </rPr>
      <t>2022/2023</t>
    </r>
    <r>
      <rPr>
        <sz val="12"/>
        <rFont val="Times New Roman"/>
        <family val="1"/>
      </rPr>
      <t xml:space="preserve"> учебный год</t>
    </r>
  </si>
  <si>
    <t>Кол-во начитанных часов</t>
  </si>
  <si>
    <t>Математических методов в экономике</t>
  </si>
  <si>
    <t>Р</t>
  </si>
  <si>
    <t>Статистики</t>
  </si>
  <si>
    <t>Эконометрика</t>
  </si>
  <si>
    <t>Курсовая работа по учебной дисциплине "Макроэкономика"</t>
  </si>
  <si>
    <t>Международная экономика</t>
  </si>
  <si>
    <t>Мировой экономики</t>
  </si>
  <si>
    <t>Национальная экономика Беларуси</t>
  </si>
  <si>
    <t>Национальной экономикии и государственного управления</t>
  </si>
  <si>
    <t>Организация банковского бизнеса</t>
  </si>
  <si>
    <r>
      <t>Финансы организаций</t>
    </r>
    <r>
      <rPr>
        <b/>
        <sz val="14"/>
        <rFont val="Times New Roman"/>
        <family val="1"/>
      </rPr>
      <t>¹</t>
    </r>
  </si>
  <si>
    <r>
      <t>Статистика</t>
    </r>
    <r>
      <rPr>
        <b/>
        <sz val="14"/>
        <rFont val="Times New Roman"/>
        <family val="1"/>
      </rPr>
      <t>¹</t>
    </r>
  </si>
  <si>
    <t>Налоги и налогообложение</t>
  </si>
  <si>
    <t>Налогов и налогообложения</t>
  </si>
  <si>
    <t>Государственный бюджет</t>
  </si>
  <si>
    <t>Финансовая и банковская статистика</t>
  </si>
  <si>
    <r>
      <t>Бухгалтерский учет</t>
    </r>
    <r>
      <rPr>
        <b/>
        <sz val="14"/>
        <rFont val="Times New Roman"/>
        <family val="1"/>
      </rPr>
      <t>¹</t>
    </r>
  </si>
  <si>
    <t>Бухгалтерского учета, анализа и аудита в отраслях народного хозяйства</t>
  </si>
  <si>
    <t>Денежного обращения, кредита и фондового рынка/ Банковского дела</t>
  </si>
  <si>
    <r>
      <t>Противодействие коррупции</t>
    </r>
    <r>
      <rPr>
        <sz val="14"/>
        <rFont val="Times New Roman"/>
        <family val="1"/>
      </rPr>
      <t>¹</t>
    </r>
  </si>
  <si>
    <t>/2</t>
  </si>
  <si>
    <t>/54</t>
  </si>
  <si>
    <t>/4</t>
  </si>
  <si>
    <t>Государственно-правовых дисциплин</t>
  </si>
  <si>
    <t>/30</t>
  </si>
  <si>
    <t>Производственная практика (организационно-экономическая)</t>
  </si>
  <si>
    <t>ДЗ</t>
  </si>
  <si>
    <r>
      <rPr>
        <b/>
        <i/>
        <sz val="14"/>
        <rFont val="Times New Roman"/>
        <family val="1"/>
      </rPr>
      <t>¹</t>
    </r>
    <r>
      <rPr>
        <b/>
        <i/>
        <sz val="12"/>
        <rFont val="Times New Roman"/>
        <family val="1"/>
      </rPr>
      <t xml:space="preserve"> Часы и зачетные единицы по учебной дисциплине без учета, зачтенных на уровне ССО</t>
    </r>
  </si>
  <si>
    <r>
      <t>специализации 1-25 01 04 08  "</t>
    </r>
    <r>
      <rPr>
        <b/>
        <sz val="12"/>
        <rFont val="Times New Roman"/>
        <family val="1"/>
      </rPr>
      <t>Фондовый рынок"</t>
    </r>
    <r>
      <rPr>
        <sz val="12"/>
        <rFont val="Times New Roman"/>
        <family val="1"/>
      </rPr>
      <t xml:space="preserve">, ЗФО </t>
    </r>
    <r>
      <rPr>
        <b/>
        <sz val="12"/>
        <rFont val="Times New Roman"/>
        <family val="1"/>
      </rPr>
      <t>(инт. с ССО,  3,5 года)</t>
    </r>
  </si>
  <si>
    <t>Курсовая работа по модулю "Денежное обращение и кредит"</t>
  </si>
  <si>
    <r>
      <t>Банковский менеджмент</t>
    </r>
    <r>
      <rPr>
        <b/>
        <sz val="14"/>
        <rFont val="Times New Roman"/>
        <family val="1"/>
      </rPr>
      <t>¹</t>
    </r>
  </si>
  <si>
    <t>Управление банковскими рисками</t>
  </si>
  <si>
    <t>Инвестиционный банкинг</t>
  </si>
  <si>
    <t>Профессионально ориентированный иностранный язык</t>
  </si>
  <si>
    <t>Профессионально ориентированной английской речи, Немецкого языка, Романских языков</t>
  </si>
  <si>
    <t>Регулирование финансового рынка</t>
  </si>
  <si>
    <r>
      <t>специализации 1-25 01 04 02 "</t>
    </r>
    <r>
      <rPr>
        <b/>
        <sz val="12"/>
        <rFont val="Times New Roman"/>
        <family val="1"/>
      </rPr>
      <t>Банковское дело"</t>
    </r>
    <r>
      <rPr>
        <sz val="12"/>
        <rFont val="Times New Roman"/>
        <family val="1"/>
      </rPr>
      <t xml:space="preserve">, ЗФО </t>
    </r>
    <r>
      <rPr>
        <b/>
        <sz val="12"/>
        <rFont val="Times New Roman"/>
        <family val="1"/>
      </rPr>
      <t>(инт. с ССО,  3,5 года)</t>
    </r>
  </si>
  <si>
    <t>Курсовая работа по модулю "Банковское дело и инвестиции"</t>
  </si>
  <si>
    <t>Финансов/ Банковского дела</t>
  </si>
  <si>
    <t>Розничный бизнес в банковской сфере</t>
  </si>
  <si>
    <t xml:space="preserve">Дни заочника:  2022 год: 10.09., 15.10., 12.11., 10.12.; 2023 год:  14.01., 11.02., 11.03., 15.04., 20.05., 03.06., 17.06., 24.06.  </t>
  </si>
  <si>
    <t>3 сессия  19.10.2022-02.11.2022</t>
  </si>
  <si>
    <t>4 сессия  13.02.2023-02.03.2023</t>
  </si>
  <si>
    <t>январь</t>
  </si>
  <si>
    <t>сентябрь</t>
  </si>
  <si>
    <r>
      <t xml:space="preserve">Страховое дело/ </t>
    </r>
    <r>
      <rPr>
        <b/>
        <sz val="12"/>
        <rFont val="Times New Roman"/>
        <family val="1"/>
      </rPr>
      <t>Риск-менеджмент в сфере ПОД/ФТ*</t>
    </r>
  </si>
  <si>
    <r>
      <t xml:space="preserve">Рынок ценных бумаг/ </t>
    </r>
    <r>
      <rPr>
        <b/>
        <sz val="12"/>
        <rFont val="Times New Roman"/>
        <family val="1"/>
      </rPr>
      <t>Операции банков на финансовом рынке*</t>
    </r>
  </si>
  <si>
    <t>*Выбор дисциплин 12.10.2021, 19.04.2022</t>
  </si>
  <si>
    <r>
      <rPr>
        <b/>
        <sz val="12"/>
        <rFont val="Times New Roman"/>
        <family val="1"/>
      </rPr>
      <t>Риск-менеджмент в сфере ПОД/ФТ*</t>
    </r>
    <r>
      <rPr>
        <sz val="12"/>
        <rFont val="Times New Roman"/>
        <family val="1"/>
      </rPr>
      <t>/ Операции банков на финансовом рынке</t>
    </r>
  </si>
  <si>
    <r>
      <t xml:space="preserve">Страховое дело/ </t>
    </r>
    <r>
      <rPr>
        <b/>
        <sz val="12"/>
        <rFont val="Times New Roman"/>
        <family val="1"/>
      </rPr>
      <t>Таможенное дело*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</si>
</sst>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0"/>
      <name val="Calibri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255" wrapText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51" fillId="0" borderId="10" xfId="0" applyFont="1" applyBorder="1" applyAlignment="1" applyProtection="1">
      <alignment horizontal="center" wrapText="1"/>
      <protection hidden="1"/>
    </xf>
    <xf numFmtId="0" fontId="8" fillId="32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top" wrapText="1"/>
      <protection hidden="1"/>
    </xf>
    <xf numFmtId="193" fontId="2" fillId="0" borderId="0" xfId="0" applyNumberFormat="1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8" fillId="3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vertical="center" textRotation="255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view="pageBreakPreview" zoomScale="90" zoomScaleSheetLayoutView="90" zoomScalePageLayoutView="0" workbookViewId="0" topLeftCell="A1">
      <pane ySplit="11" topLeftCell="A30" activePane="bottomLeft" state="frozen"/>
      <selection pane="topLeft" activeCell="A1" sqref="A1"/>
      <selection pane="bottomLeft" activeCell="K40" sqref="K40"/>
    </sheetView>
  </sheetViews>
  <sheetFormatPr defaultColWidth="9.140625" defaultRowHeight="15"/>
  <cols>
    <col min="1" max="1" width="40.140625" style="1" customWidth="1"/>
    <col min="2" max="2" width="4.57421875" style="1" customWidth="1"/>
    <col min="3" max="3" width="7.00390625" style="1" customWidth="1"/>
    <col min="4" max="4" width="6.00390625" style="1" customWidth="1"/>
    <col min="5" max="5" width="7.140625" style="1" customWidth="1"/>
    <col min="6" max="8" width="4.421875" style="1" customWidth="1"/>
    <col min="9" max="9" width="8.8515625" style="1" customWidth="1"/>
    <col min="10" max="11" width="4.421875" style="1" customWidth="1"/>
    <col min="12" max="12" width="4.57421875" style="1" customWidth="1"/>
    <col min="13" max="13" width="3.7109375" style="1" customWidth="1"/>
    <col min="14" max="14" width="4.57421875" style="1" customWidth="1"/>
    <col min="15" max="16" width="5.57421875" style="1" customWidth="1"/>
    <col min="17" max="19" width="4.421875" style="1" customWidth="1"/>
    <col min="20" max="20" width="8.28125" style="1" customWidth="1"/>
    <col min="21" max="21" width="5.8515625" style="1" customWidth="1"/>
    <col min="22" max="22" width="6.140625" style="1" customWidth="1"/>
    <col min="23" max="23" width="4.421875" style="1" customWidth="1"/>
    <col min="24" max="24" width="5.57421875" style="1" customWidth="1"/>
    <col min="25" max="25" width="43.28125" style="1" customWidth="1"/>
    <col min="26" max="16384" width="9.140625" style="1" customWidth="1"/>
  </cols>
  <sheetData>
    <row r="1" spans="1:25" ht="15" customHeight="1">
      <c r="A1" s="45" t="s">
        <v>15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5" t="s">
        <v>42</v>
      </c>
      <c r="B2" s="45"/>
      <c r="C2" s="45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45" t="s">
        <v>81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30" ht="16.5" customHeight="1">
      <c r="A5" s="48" t="s">
        <v>43</v>
      </c>
      <c r="B5" s="48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AD5" s="1" t="s">
        <v>13</v>
      </c>
    </row>
    <row r="6" spans="1:25" s="2" customFormat="1" ht="15" customHeight="1">
      <c r="A6" s="50" t="s">
        <v>0</v>
      </c>
      <c r="B6" s="51" t="s">
        <v>44</v>
      </c>
      <c r="C6" s="52"/>
      <c r="D6" s="44" t="s">
        <v>16</v>
      </c>
      <c r="E6" s="44"/>
      <c r="F6" s="55" t="s">
        <v>86</v>
      </c>
      <c r="G6" s="55"/>
      <c r="H6" s="55"/>
      <c r="I6" s="55"/>
      <c r="J6" s="55"/>
      <c r="K6" s="55"/>
      <c r="L6" s="55"/>
      <c r="M6" s="55"/>
      <c r="N6" s="55"/>
      <c r="O6" s="55" t="s">
        <v>87</v>
      </c>
      <c r="P6" s="55"/>
      <c r="Q6" s="55"/>
      <c r="R6" s="55"/>
      <c r="S6" s="55"/>
      <c r="T6" s="55"/>
      <c r="U6" s="55"/>
      <c r="V6" s="55"/>
      <c r="W6" s="55"/>
      <c r="X6" s="55"/>
      <c r="Y6" s="50" t="s">
        <v>1</v>
      </c>
    </row>
    <row r="7" spans="1:25" s="2" customFormat="1" ht="13.5" customHeight="1">
      <c r="A7" s="64"/>
      <c r="B7" s="65"/>
      <c r="C7" s="66"/>
      <c r="D7" s="44"/>
      <c r="E7" s="4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0"/>
    </row>
    <row r="8" spans="1:25" s="2" customFormat="1" ht="13.5" customHeight="1">
      <c r="A8" s="64"/>
      <c r="B8" s="65"/>
      <c r="C8" s="66"/>
      <c r="D8" s="44"/>
      <c r="E8" s="44"/>
      <c r="F8" s="44" t="s">
        <v>12</v>
      </c>
      <c r="G8" s="44"/>
      <c r="H8" s="44"/>
      <c r="I8" s="44"/>
      <c r="J8" s="44" t="s">
        <v>2</v>
      </c>
      <c r="K8" s="44"/>
      <c r="L8" s="44"/>
      <c r="M8" s="68" t="s">
        <v>19</v>
      </c>
      <c r="N8" s="57" t="s">
        <v>14</v>
      </c>
      <c r="O8" s="51" t="s">
        <v>37</v>
      </c>
      <c r="P8" s="52"/>
      <c r="Q8" s="44" t="s">
        <v>12</v>
      </c>
      <c r="R8" s="71"/>
      <c r="S8" s="71"/>
      <c r="T8" s="44"/>
      <c r="U8" s="44" t="s">
        <v>2</v>
      </c>
      <c r="V8" s="44"/>
      <c r="W8" s="44"/>
      <c r="X8" s="57" t="s">
        <v>14</v>
      </c>
      <c r="Y8" s="50"/>
    </row>
    <row r="9" spans="1:25" s="2" customFormat="1" ht="24.75" customHeight="1">
      <c r="A9" s="64"/>
      <c r="B9" s="53"/>
      <c r="C9" s="54"/>
      <c r="D9" s="44"/>
      <c r="E9" s="44"/>
      <c r="F9" s="56"/>
      <c r="G9" s="56"/>
      <c r="H9" s="56"/>
      <c r="I9" s="44"/>
      <c r="J9" s="44"/>
      <c r="K9" s="44"/>
      <c r="L9" s="44"/>
      <c r="M9" s="69"/>
      <c r="N9" s="58"/>
      <c r="O9" s="53"/>
      <c r="P9" s="54"/>
      <c r="Q9" s="71"/>
      <c r="R9" s="71"/>
      <c r="S9" s="71"/>
      <c r="T9" s="44"/>
      <c r="U9" s="44"/>
      <c r="V9" s="44"/>
      <c r="W9" s="44"/>
      <c r="X9" s="58"/>
      <c r="Y9" s="50"/>
    </row>
    <row r="10" spans="1:25" s="2" customFormat="1" ht="18" customHeight="1">
      <c r="A10" s="64"/>
      <c r="B10" s="61" t="s">
        <v>3</v>
      </c>
      <c r="C10" s="4" t="s">
        <v>4</v>
      </c>
      <c r="D10" s="44" t="s">
        <v>38</v>
      </c>
      <c r="E10" s="44" t="s">
        <v>39</v>
      </c>
      <c r="F10" s="44" t="s">
        <v>3</v>
      </c>
      <c r="G10" s="4" t="s">
        <v>6</v>
      </c>
      <c r="H10" s="44" t="s">
        <v>5</v>
      </c>
      <c r="I10" s="44" t="s">
        <v>8</v>
      </c>
      <c r="J10" s="44" t="s">
        <v>9</v>
      </c>
      <c r="K10" s="44" t="s">
        <v>10</v>
      </c>
      <c r="L10" s="44" t="s">
        <v>11</v>
      </c>
      <c r="M10" s="69"/>
      <c r="N10" s="58"/>
      <c r="O10" s="44" t="s">
        <v>38</v>
      </c>
      <c r="P10" s="44" t="s">
        <v>39</v>
      </c>
      <c r="Q10" s="44" t="s">
        <v>3</v>
      </c>
      <c r="R10" s="4" t="s">
        <v>6</v>
      </c>
      <c r="S10" s="44" t="s">
        <v>5</v>
      </c>
      <c r="T10" s="44" t="s">
        <v>8</v>
      </c>
      <c r="U10" s="44" t="s">
        <v>9</v>
      </c>
      <c r="V10" s="44" t="s">
        <v>10</v>
      </c>
      <c r="W10" s="44" t="s">
        <v>11</v>
      </c>
      <c r="X10" s="58"/>
      <c r="Y10" s="50"/>
    </row>
    <row r="11" spans="1:25" s="2" customFormat="1" ht="19.5" customHeight="1">
      <c r="A11" s="64"/>
      <c r="B11" s="62"/>
      <c r="C11" s="4" t="s">
        <v>5</v>
      </c>
      <c r="D11" s="44"/>
      <c r="E11" s="44"/>
      <c r="F11" s="44"/>
      <c r="G11" s="4" t="s">
        <v>7</v>
      </c>
      <c r="H11" s="44"/>
      <c r="I11" s="44"/>
      <c r="J11" s="44"/>
      <c r="K11" s="44"/>
      <c r="L11" s="44"/>
      <c r="M11" s="70"/>
      <c r="N11" s="58"/>
      <c r="O11" s="44"/>
      <c r="P11" s="44"/>
      <c r="Q11" s="44"/>
      <c r="R11" s="4" t="s">
        <v>7</v>
      </c>
      <c r="S11" s="44"/>
      <c r="T11" s="44"/>
      <c r="U11" s="44"/>
      <c r="V11" s="44"/>
      <c r="W11" s="44"/>
      <c r="X11" s="58"/>
      <c r="Y11" s="50"/>
    </row>
    <row r="12" spans="1:25" s="2" customFormat="1" ht="19.5" customHeight="1">
      <c r="A12" s="37" t="s">
        <v>24</v>
      </c>
      <c r="B12" s="6">
        <v>16</v>
      </c>
      <c r="C12" s="7">
        <v>12</v>
      </c>
      <c r="D12" s="29">
        <v>94</v>
      </c>
      <c r="E12" s="26">
        <f>SUM(F12:H12)</f>
        <v>4</v>
      </c>
      <c r="F12" s="7"/>
      <c r="G12" s="6">
        <v>4</v>
      </c>
      <c r="H12" s="7"/>
      <c r="I12" s="7"/>
      <c r="J12" s="6"/>
      <c r="K12" s="7" t="s">
        <v>22</v>
      </c>
      <c r="L12" s="7"/>
      <c r="M12" s="27"/>
      <c r="N12" s="33">
        <v>3</v>
      </c>
      <c r="O12" s="29"/>
      <c r="P12" s="7"/>
      <c r="Q12" s="35"/>
      <c r="R12" s="7"/>
      <c r="S12" s="7"/>
      <c r="T12" s="7"/>
      <c r="U12" s="7"/>
      <c r="V12" s="7"/>
      <c r="W12" s="7"/>
      <c r="X12" s="33"/>
      <c r="Y12" s="21" t="s">
        <v>45</v>
      </c>
    </row>
    <row r="13" spans="1:25" s="2" customFormat="1" ht="19.5" customHeight="1">
      <c r="A13" s="37" t="s">
        <v>33</v>
      </c>
      <c r="B13" s="12">
        <v>6</v>
      </c>
      <c r="C13" s="8"/>
      <c r="D13" s="36">
        <v>120</v>
      </c>
      <c r="E13" s="26">
        <f aca="true" t="shared" si="0" ref="E13:E36">SUM(F13:H13)</f>
        <v>6</v>
      </c>
      <c r="F13" s="8"/>
      <c r="G13" s="12">
        <v>6</v>
      </c>
      <c r="H13" s="8"/>
      <c r="I13" s="8"/>
      <c r="J13" s="8" t="s">
        <v>22</v>
      </c>
      <c r="K13" s="8"/>
      <c r="L13" s="8" t="s">
        <v>22</v>
      </c>
      <c r="M13" s="13"/>
      <c r="N13" s="15">
        <v>3</v>
      </c>
      <c r="O13" s="8"/>
      <c r="P13" s="8"/>
      <c r="Q13" s="8"/>
      <c r="R13" s="8"/>
      <c r="S13" s="8"/>
      <c r="T13" s="8"/>
      <c r="U13" s="8"/>
      <c r="V13" s="8"/>
      <c r="W13" s="8"/>
      <c r="X13" s="14"/>
      <c r="Y13" s="11" t="s">
        <v>32</v>
      </c>
    </row>
    <row r="14" spans="1:25" s="2" customFormat="1" ht="19.5" customHeight="1">
      <c r="A14" s="37" t="s">
        <v>56</v>
      </c>
      <c r="B14" s="6"/>
      <c r="C14" s="7"/>
      <c r="D14" s="29"/>
      <c r="E14" s="26">
        <f t="shared" si="0"/>
        <v>4</v>
      </c>
      <c r="F14" s="6">
        <v>2</v>
      </c>
      <c r="G14" s="6">
        <v>2</v>
      </c>
      <c r="H14" s="7"/>
      <c r="I14" s="8"/>
      <c r="J14" s="6" t="s">
        <v>46</v>
      </c>
      <c r="K14" s="6"/>
      <c r="L14" s="7"/>
      <c r="M14" s="7"/>
      <c r="N14" s="7"/>
      <c r="O14" s="9">
        <v>108</v>
      </c>
      <c r="P14" s="8">
        <f>+SUM(Q14:S14)</f>
        <v>4</v>
      </c>
      <c r="Q14" s="8">
        <v>2</v>
      </c>
      <c r="R14" s="8">
        <v>2</v>
      </c>
      <c r="S14" s="8"/>
      <c r="T14" s="8"/>
      <c r="U14" s="7" t="s">
        <v>22</v>
      </c>
      <c r="V14" s="7"/>
      <c r="W14" s="7" t="s">
        <v>22</v>
      </c>
      <c r="X14" s="33">
        <v>3</v>
      </c>
      <c r="Y14" s="10" t="s">
        <v>47</v>
      </c>
    </row>
    <row r="15" spans="1:25" s="2" customFormat="1" ht="25.5" customHeight="1">
      <c r="A15" s="37" t="s">
        <v>48</v>
      </c>
      <c r="B15" s="6"/>
      <c r="C15" s="7"/>
      <c r="D15" s="30"/>
      <c r="E15" s="26"/>
      <c r="F15" s="7"/>
      <c r="G15" s="6"/>
      <c r="H15" s="7"/>
      <c r="I15" s="7"/>
      <c r="J15" s="7"/>
      <c r="K15" s="7"/>
      <c r="L15" s="7"/>
      <c r="M15" s="27"/>
      <c r="N15" s="33"/>
      <c r="O15" s="7"/>
      <c r="P15" s="7">
        <f>+SUM(Q15:S15)</f>
        <v>2</v>
      </c>
      <c r="Q15" s="7">
        <v>2</v>
      </c>
      <c r="R15" s="7"/>
      <c r="S15" s="7"/>
      <c r="T15" s="7"/>
      <c r="U15" s="7"/>
      <c r="V15" s="8"/>
      <c r="W15" s="8"/>
      <c r="X15" s="14"/>
      <c r="Y15" s="21" t="s">
        <v>45</v>
      </c>
    </row>
    <row r="16" spans="1:25" s="2" customFormat="1" ht="30" customHeight="1">
      <c r="A16" s="37" t="s">
        <v>25</v>
      </c>
      <c r="B16" s="6">
        <v>4</v>
      </c>
      <c r="C16" s="7">
        <v>4</v>
      </c>
      <c r="D16" s="29">
        <v>216</v>
      </c>
      <c r="E16" s="26">
        <f t="shared" si="0"/>
        <v>10</v>
      </c>
      <c r="F16" s="7">
        <v>6</v>
      </c>
      <c r="G16" s="6">
        <v>4</v>
      </c>
      <c r="H16" s="7"/>
      <c r="I16" s="7"/>
      <c r="J16" s="6"/>
      <c r="K16" s="7"/>
      <c r="L16" s="7" t="s">
        <v>22</v>
      </c>
      <c r="M16" s="27"/>
      <c r="N16" s="33">
        <v>6</v>
      </c>
      <c r="O16" s="29"/>
      <c r="P16" s="7"/>
      <c r="Q16" s="35"/>
      <c r="R16" s="7"/>
      <c r="S16" s="7"/>
      <c r="T16" s="7"/>
      <c r="U16" s="7"/>
      <c r="V16" s="7"/>
      <c r="W16" s="7"/>
      <c r="X16" s="33"/>
      <c r="Y16" s="11" t="s">
        <v>23</v>
      </c>
    </row>
    <row r="17" spans="1:25" s="2" customFormat="1" ht="30" customHeight="1">
      <c r="A17" s="37" t="s">
        <v>49</v>
      </c>
      <c r="B17" s="6"/>
      <c r="C17" s="7"/>
      <c r="D17" s="29">
        <v>40</v>
      </c>
      <c r="E17" s="26"/>
      <c r="F17" s="7"/>
      <c r="G17" s="6"/>
      <c r="H17" s="7"/>
      <c r="I17" s="43" t="s">
        <v>89</v>
      </c>
      <c r="J17" s="7"/>
      <c r="K17" s="7"/>
      <c r="L17" s="7"/>
      <c r="M17" s="27"/>
      <c r="N17" s="33">
        <v>1</v>
      </c>
      <c r="O17" s="29"/>
      <c r="P17" s="7"/>
      <c r="Q17" s="7"/>
      <c r="R17" s="7"/>
      <c r="S17" s="7"/>
      <c r="T17" s="7"/>
      <c r="U17" s="7"/>
      <c r="V17" s="7"/>
      <c r="W17" s="7"/>
      <c r="X17" s="31"/>
      <c r="Y17" s="11" t="s">
        <v>23</v>
      </c>
    </row>
    <row r="18" spans="1:25" s="2" customFormat="1" ht="24" customHeight="1">
      <c r="A18" s="37" t="s">
        <v>50</v>
      </c>
      <c r="B18" s="6"/>
      <c r="C18" s="7"/>
      <c r="D18" s="29"/>
      <c r="E18" s="26">
        <f t="shared" si="0"/>
        <v>4</v>
      </c>
      <c r="F18" s="7">
        <v>2</v>
      </c>
      <c r="G18" s="6">
        <v>2</v>
      </c>
      <c r="H18" s="7"/>
      <c r="I18" s="7"/>
      <c r="J18" s="6"/>
      <c r="K18" s="6"/>
      <c r="L18" s="7"/>
      <c r="M18" s="27"/>
      <c r="N18" s="33"/>
      <c r="O18" s="29">
        <v>120</v>
      </c>
      <c r="P18" s="7">
        <f aca="true" t="shared" si="1" ref="P18:P38">+SUM(Q18:S18)</f>
        <v>8</v>
      </c>
      <c r="Q18" s="7">
        <v>4</v>
      </c>
      <c r="R18" s="7">
        <v>4</v>
      </c>
      <c r="S18" s="7"/>
      <c r="T18" s="7"/>
      <c r="U18" s="7"/>
      <c r="V18" s="7" t="s">
        <v>22</v>
      </c>
      <c r="W18" s="7"/>
      <c r="X18" s="38">
        <v>3</v>
      </c>
      <c r="Y18" s="11" t="s">
        <v>51</v>
      </c>
    </row>
    <row r="19" spans="1:25" s="2" customFormat="1" ht="34.5" customHeight="1">
      <c r="A19" s="37" t="s">
        <v>52</v>
      </c>
      <c r="B19" s="6"/>
      <c r="C19" s="7"/>
      <c r="D19" s="30"/>
      <c r="E19" s="26"/>
      <c r="F19" s="7"/>
      <c r="G19" s="6"/>
      <c r="H19" s="7"/>
      <c r="I19" s="7"/>
      <c r="J19" s="6"/>
      <c r="K19" s="7"/>
      <c r="L19" s="6"/>
      <c r="M19" s="27"/>
      <c r="N19" s="33"/>
      <c r="O19" s="9"/>
      <c r="P19" s="7">
        <f t="shared" si="1"/>
        <v>6</v>
      </c>
      <c r="Q19" s="7">
        <v>6</v>
      </c>
      <c r="R19" s="8"/>
      <c r="S19" s="8"/>
      <c r="T19" s="8"/>
      <c r="U19" s="8"/>
      <c r="V19" s="8"/>
      <c r="W19" s="8"/>
      <c r="X19" s="14"/>
      <c r="Y19" s="21" t="s">
        <v>53</v>
      </c>
    </row>
    <row r="20" spans="1:25" s="2" customFormat="1" ht="28.5" customHeight="1">
      <c r="A20" s="37" t="s">
        <v>34</v>
      </c>
      <c r="B20" s="6">
        <v>6</v>
      </c>
      <c r="C20" s="7"/>
      <c r="D20" s="29">
        <v>122</v>
      </c>
      <c r="E20" s="26">
        <f t="shared" si="0"/>
        <v>8</v>
      </c>
      <c r="F20" s="7">
        <v>2</v>
      </c>
      <c r="G20" s="6">
        <v>6</v>
      </c>
      <c r="H20" s="7"/>
      <c r="I20" s="7"/>
      <c r="J20" s="7" t="s">
        <v>22</v>
      </c>
      <c r="K20" s="7"/>
      <c r="L20" s="7" t="s">
        <v>22</v>
      </c>
      <c r="M20" s="27"/>
      <c r="N20" s="33">
        <v>3</v>
      </c>
      <c r="O20" s="9"/>
      <c r="P20" s="7"/>
      <c r="Q20" s="8"/>
      <c r="R20" s="8"/>
      <c r="S20" s="8"/>
      <c r="T20" s="8"/>
      <c r="U20" s="8"/>
      <c r="V20" s="8"/>
      <c r="W20" s="8"/>
      <c r="X20" s="14"/>
      <c r="Y20" s="11" t="s">
        <v>28</v>
      </c>
    </row>
    <row r="21" spans="1:25" s="2" customFormat="1" ht="33.75" customHeight="1">
      <c r="A21" s="37" t="s">
        <v>35</v>
      </c>
      <c r="B21" s="6">
        <v>4</v>
      </c>
      <c r="C21" s="7">
        <v>2</v>
      </c>
      <c r="D21" s="30">
        <v>108</v>
      </c>
      <c r="E21" s="26">
        <f t="shared" si="0"/>
        <v>6</v>
      </c>
      <c r="F21" s="7">
        <v>2</v>
      </c>
      <c r="G21" s="6">
        <v>4</v>
      </c>
      <c r="H21" s="7"/>
      <c r="I21" s="7"/>
      <c r="J21" s="6"/>
      <c r="K21" s="6" t="s">
        <v>22</v>
      </c>
      <c r="L21" s="7"/>
      <c r="M21" s="27"/>
      <c r="N21" s="33">
        <v>3</v>
      </c>
      <c r="O21" s="9"/>
      <c r="P21" s="7"/>
      <c r="Q21" s="8"/>
      <c r="R21" s="8"/>
      <c r="S21" s="8"/>
      <c r="T21" s="8"/>
      <c r="U21" s="8"/>
      <c r="V21" s="8"/>
      <c r="W21" s="8"/>
      <c r="X21" s="14"/>
      <c r="Y21" s="11" t="s">
        <v>28</v>
      </c>
    </row>
    <row r="22" spans="1:25" s="2" customFormat="1" ht="36.75" customHeight="1">
      <c r="A22" s="42" t="s">
        <v>30</v>
      </c>
      <c r="B22" s="6">
        <v>4</v>
      </c>
      <c r="C22" s="7"/>
      <c r="D22" s="29">
        <v>108</v>
      </c>
      <c r="E22" s="26">
        <f t="shared" si="0"/>
        <v>8</v>
      </c>
      <c r="F22" s="7">
        <v>2</v>
      </c>
      <c r="G22" s="6">
        <v>6</v>
      </c>
      <c r="H22" s="7"/>
      <c r="I22" s="7"/>
      <c r="J22" s="6"/>
      <c r="K22" s="6" t="s">
        <v>22</v>
      </c>
      <c r="L22" s="7"/>
      <c r="M22" s="27"/>
      <c r="N22" s="33">
        <v>3</v>
      </c>
      <c r="O22" s="29"/>
      <c r="P22" s="7"/>
      <c r="Q22" s="7"/>
      <c r="R22" s="7"/>
      <c r="S22" s="7"/>
      <c r="T22" s="7"/>
      <c r="U22" s="7"/>
      <c r="V22" s="7"/>
      <c r="W22" s="7"/>
      <c r="X22" s="32"/>
      <c r="Y22" s="11" t="s">
        <v>31</v>
      </c>
    </row>
    <row r="23" spans="1:25" s="2" customFormat="1" ht="19.5" customHeight="1">
      <c r="A23" s="42" t="s">
        <v>54</v>
      </c>
      <c r="B23" s="12"/>
      <c r="C23" s="8"/>
      <c r="D23" s="8"/>
      <c r="E23" s="26">
        <f t="shared" si="0"/>
        <v>2</v>
      </c>
      <c r="F23" s="8">
        <v>2</v>
      </c>
      <c r="G23" s="12"/>
      <c r="H23" s="8"/>
      <c r="I23" s="8"/>
      <c r="J23" s="12"/>
      <c r="K23" s="8"/>
      <c r="L23" s="8"/>
      <c r="M23" s="13"/>
      <c r="N23" s="14"/>
      <c r="O23" s="36">
        <v>120</v>
      </c>
      <c r="P23" s="7">
        <f t="shared" si="1"/>
        <v>10</v>
      </c>
      <c r="Q23" s="7">
        <v>4</v>
      </c>
      <c r="R23" s="7">
        <v>6</v>
      </c>
      <c r="S23" s="8"/>
      <c r="T23" s="8"/>
      <c r="U23" s="8"/>
      <c r="V23" s="8"/>
      <c r="W23" s="8" t="s">
        <v>22</v>
      </c>
      <c r="X23" s="15">
        <v>3</v>
      </c>
      <c r="Y23" s="11" t="s">
        <v>31</v>
      </c>
    </row>
    <row r="24" spans="1:25" s="2" customFormat="1" ht="31.5" customHeight="1">
      <c r="A24" s="42" t="s">
        <v>82</v>
      </c>
      <c r="B24" s="6"/>
      <c r="C24" s="7"/>
      <c r="D24" s="8"/>
      <c r="E24" s="26"/>
      <c r="F24" s="7"/>
      <c r="G24" s="6"/>
      <c r="H24" s="7"/>
      <c r="I24" s="7"/>
      <c r="J24" s="7"/>
      <c r="K24" s="7"/>
      <c r="L24" s="7"/>
      <c r="M24" s="27"/>
      <c r="N24" s="28"/>
      <c r="O24" s="29">
        <v>40</v>
      </c>
      <c r="P24" s="7"/>
      <c r="Q24" s="7"/>
      <c r="R24" s="7"/>
      <c r="S24" s="7"/>
      <c r="T24" s="43" t="s">
        <v>88</v>
      </c>
      <c r="U24" s="7"/>
      <c r="V24" s="7"/>
      <c r="W24" s="7"/>
      <c r="X24" s="33">
        <v>1</v>
      </c>
      <c r="Y24" s="11" t="s">
        <v>31</v>
      </c>
    </row>
    <row r="25" spans="1:25" s="2" customFormat="1" ht="19.5" customHeight="1">
      <c r="A25" s="37" t="s">
        <v>36</v>
      </c>
      <c r="B25" s="12">
        <v>2</v>
      </c>
      <c r="C25" s="8"/>
      <c r="D25" s="9">
        <v>120</v>
      </c>
      <c r="E25" s="26">
        <f t="shared" si="0"/>
        <v>12</v>
      </c>
      <c r="F25" s="7">
        <v>6</v>
      </c>
      <c r="G25" s="6">
        <v>6</v>
      </c>
      <c r="H25" s="8"/>
      <c r="I25" s="8"/>
      <c r="J25" s="7" t="s">
        <v>22</v>
      </c>
      <c r="K25" s="7"/>
      <c r="L25" s="7" t="s">
        <v>22</v>
      </c>
      <c r="M25" s="27"/>
      <c r="N25" s="33">
        <v>3</v>
      </c>
      <c r="O25" s="9"/>
      <c r="P25" s="7"/>
      <c r="Q25" s="8"/>
      <c r="R25" s="8"/>
      <c r="S25" s="8"/>
      <c r="T25" s="8"/>
      <c r="U25" s="8"/>
      <c r="V25" s="8"/>
      <c r="W25" s="8"/>
      <c r="X25" s="15"/>
      <c r="Y25" s="11" t="s">
        <v>26</v>
      </c>
    </row>
    <row r="26" spans="1:25" s="2" customFormat="1" ht="19.5" customHeight="1">
      <c r="A26" s="37" t="s">
        <v>55</v>
      </c>
      <c r="B26" s="12"/>
      <c r="C26" s="8"/>
      <c r="D26" s="8"/>
      <c r="E26" s="26">
        <f t="shared" si="0"/>
        <v>2</v>
      </c>
      <c r="F26" s="8">
        <v>2</v>
      </c>
      <c r="G26" s="12"/>
      <c r="H26" s="8"/>
      <c r="I26" s="8"/>
      <c r="J26" s="12"/>
      <c r="K26" s="8"/>
      <c r="L26" s="8"/>
      <c r="M26" s="13"/>
      <c r="N26" s="14"/>
      <c r="O26" s="9">
        <v>40</v>
      </c>
      <c r="P26" s="7">
        <f t="shared" si="1"/>
        <v>2</v>
      </c>
      <c r="Q26" s="8"/>
      <c r="R26" s="8">
        <v>2</v>
      </c>
      <c r="S26" s="8"/>
      <c r="T26" s="8"/>
      <c r="U26" s="8" t="s">
        <v>22</v>
      </c>
      <c r="V26" s="8"/>
      <c r="W26" s="8" t="s">
        <v>22</v>
      </c>
      <c r="X26" s="15">
        <v>1</v>
      </c>
      <c r="Y26" s="11" t="s">
        <v>26</v>
      </c>
    </row>
    <row r="27" spans="1:25" s="2" customFormat="1" ht="19.5" customHeight="1">
      <c r="A27" s="37" t="s">
        <v>57</v>
      </c>
      <c r="B27" s="12"/>
      <c r="C27" s="8"/>
      <c r="D27" s="8"/>
      <c r="E27" s="26">
        <f t="shared" si="0"/>
        <v>4</v>
      </c>
      <c r="F27" s="7">
        <v>4</v>
      </c>
      <c r="G27" s="12"/>
      <c r="H27" s="8"/>
      <c r="I27" s="8"/>
      <c r="J27" s="12"/>
      <c r="K27" s="8"/>
      <c r="L27" s="8"/>
      <c r="M27" s="13"/>
      <c r="N27" s="14"/>
      <c r="O27" s="29">
        <v>122</v>
      </c>
      <c r="P27" s="7">
        <f t="shared" si="1"/>
        <v>10</v>
      </c>
      <c r="Q27" s="7">
        <v>4</v>
      </c>
      <c r="R27" s="7">
        <v>6</v>
      </c>
      <c r="S27" s="8"/>
      <c r="T27" s="8"/>
      <c r="U27" s="6" t="s">
        <v>22</v>
      </c>
      <c r="V27" s="8"/>
      <c r="W27" s="6" t="s">
        <v>22</v>
      </c>
      <c r="X27" s="15">
        <v>3</v>
      </c>
      <c r="Y27" s="11" t="s">
        <v>58</v>
      </c>
    </row>
    <row r="28" spans="1:25" s="2" customFormat="1" ht="30" customHeight="1">
      <c r="A28" s="37" t="s">
        <v>59</v>
      </c>
      <c r="B28" s="6"/>
      <c r="C28" s="7"/>
      <c r="D28" s="26"/>
      <c r="E28" s="26">
        <f t="shared" si="0"/>
        <v>2</v>
      </c>
      <c r="F28" s="7">
        <v>2</v>
      </c>
      <c r="G28" s="6"/>
      <c r="H28" s="7"/>
      <c r="I28" s="7"/>
      <c r="J28" s="6"/>
      <c r="K28" s="7"/>
      <c r="L28" s="7"/>
      <c r="M28" s="27"/>
      <c r="N28" s="28"/>
      <c r="O28" s="29">
        <v>108</v>
      </c>
      <c r="P28" s="7">
        <f t="shared" si="1"/>
        <v>10</v>
      </c>
      <c r="Q28" s="7">
        <v>4</v>
      </c>
      <c r="R28" s="7">
        <v>6</v>
      </c>
      <c r="S28" s="7"/>
      <c r="T28" s="7"/>
      <c r="U28" s="6"/>
      <c r="V28" s="6" t="s">
        <v>22</v>
      </c>
      <c r="W28" s="6"/>
      <c r="X28" s="33">
        <v>3</v>
      </c>
      <c r="Y28" s="11" t="s">
        <v>58</v>
      </c>
    </row>
    <row r="29" spans="1:25" s="2" customFormat="1" ht="30" customHeight="1">
      <c r="A29" s="37" t="s">
        <v>41</v>
      </c>
      <c r="B29" s="6">
        <v>2</v>
      </c>
      <c r="C29" s="7"/>
      <c r="D29" s="29">
        <v>72</v>
      </c>
      <c r="E29" s="26">
        <f t="shared" si="0"/>
        <v>6</v>
      </c>
      <c r="F29" s="7">
        <v>2</v>
      </c>
      <c r="G29" s="6">
        <v>4</v>
      </c>
      <c r="H29" s="7"/>
      <c r="I29" s="7"/>
      <c r="J29" s="6"/>
      <c r="K29" s="7" t="s">
        <v>22</v>
      </c>
      <c r="L29" s="7"/>
      <c r="M29" s="27"/>
      <c r="N29" s="38">
        <v>2</v>
      </c>
      <c r="O29" s="7"/>
      <c r="P29" s="7"/>
      <c r="Q29" s="7"/>
      <c r="R29" s="7"/>
      <c r="S29" s="7"/>
      <c r="T29" s="7"/>
      <c r="U29" s="7"/>
      <c r="V29" s="7"/>
      <c r="W29" s="7"/>
      <c r="X29" s="34"/>
      <c r="Y29" s="11" t="s">
        <v>21</v>
      </c>
    </row>
    <row r="30" spans="1:25" s="2" customFormat="1" ht="24.75" customHeight="1">
      <c r="A30" s="37" t="s">
        <v>60</v>
      </c>
      <c r="B30" s="6"/>
      <c r="C30" s="7"/>
      <c r="D30" s="8"/>
      <c r="E30" s="26"/>
      <c r="F30" s="7"/>
      <c r="G30" s="6"/>
      <c r="H30" s="7"/>
      <c r="I30" s="7"/>
      <c r="J30" s="6"/>
      <c r="K30" s="7"/>
      <c r="L30" s="7"/>
      <c r="M30" s="27"/>
      <c r="N30" s="31"/>
      <c r="O30" s="7"/>
      <c r="P30" s="7">
        <f t="shared" si="1"/>
        <v>2</v>
      </c>
      <c r="Q30" s="7">
        <v>2</v>
      </c>
      <c r="R30" s="7"/>
      <c r="S30" s="7"/>
      <c r="T30" s="7"/>
      <c r="U30" s="7"/>
      <c r="V30" s="7"/>
      <c r="W30" s="7"/>
      <c r="X30" s="34"/>
      <c r="Y30" s="11" t="s">
        <v>47</v>
      </c>
    </row>
    <row r="31" spans="1:25" s="2" customFormat="1" ht="32.25" customHeight="1">
      <c r="A31" s="37" t="s">
        <v>61</v>
      </c>
      <c r="B31" s="6"/>
      <c r="C31" s="7"/>
      <c r="D31" s="8"/>
      <c r="E31" s="26"/>
      <c r="F31" s="7"/>
      <c r="G31" s="6"/>
      <c r="H31" s="7"/>
      <c r="I31" s="7"/>
      <c r="J31" s="6"/>
      <c r="K31" s="7"/>
      <c r="L31" s="7"/>
      <c r="M31" s="27"/>
      <c r="N31" s="31"/>
      <c r="O31" s="7"/>
      <c r="P31" s="7">
        <f t="shared" si="1"/>
        <v>2</v>
      </c>
      <c r="Q31" s="7">
        <v>2</v>
      </c>
      <c r="R31" s="7"/>
      <c r="S31" s="7"/>
      <c r="T31" s="7"/>
      <c r="U31" s="7"/>
      <c r="V31" s="7"/>
      <c r="W31" s="7"/>
      <c r="X31" s="34"/>
      <c r="Y31" s="11" t="s">
        <v>62</v>
      </c>
    </row>
    <row r="32" spans="1:25" s="2" customFormat="1" ht="24" customHeight="1">
      <c r="A32" s="37" t="s">
        <v>75</v>
      </c>
      <c r="B32" s="6"/>
      <c r="C32" s="7"/>
      <c r="D32" s="8"/>
      <c r="E32" s="26"/>
      <c r="F32" s="7"/>
      <c r="G32" s="6"/>
      <c r="H32" s="7"/>
      <c r="I32" s="7"/>
      <c r="J32" s="6"/>
      <c r="K32" s="7"/>
      <c r="L32" s="7"/>
      <c r="M32" s="27"/>
      <c r="N32" s="31"/>
      <c r="O32" s="7"/>
      <c r="P32" s="7">
        <f t="shared" si="1"/>
        <v>6</v>
      </c>
      <c r="Q32" s="7">
        <v>4</v>
      </c>
      <c r="R32" s="7">
        <v>2</v>
      </c>
      <c r="S32" s="7"/>
      <c r="T32" s="7"/>
      <c r="U32" s="7"/>
      <c r="V32" s="7"/>
      <c r="W32" s="7"/>
      <c r="X32" s="34"/>
      <c r="Y32" s="11" t="s">
        <v>31</v>
      </c>
    </row>
    <row r="33" spans="1:25" s="2" customFormat="1" ht="21.75" customHeight="1">
      <c r="A33" s="37" t="s">
        <v>76</v>
      </c>
      <c r="B33" s="6"/>
      <c r="C33" s="7"/>
      <c r="D33" s="8"/>
      <c r="E33" s="26"/>
      <c r="F33" s="7"/>
      <c r="G33" s="6"/>
      <c r="H33" s="7"/>
      <c r="I33" s="7"/>
      <c r="J33" s="6"/>
      <c r="K33" s="7"/>
      <c r="L33" s="7"/>
      <c r="M33" s="27"/>
      <c r="N33" s="31"/>
      <c r="O33" s="7"/>
      <c r="P33" s="7">
        <f t="shared" si="1"/>
        <v>4</v>
      </c>
      <c r="Q33" s="7">
        <v>4</v>
      </c>
      <c r="R33" s="7"/>
      <c r="S33" s="7"/>
      <c r="T33" s="7"/>
      <c r="U33" s="7"/>
      <c r="V33" s="7"/>
      <c r="W33" s="7"/>
      <c r="X33" s="34"/>
      <c r="Y33" s="11" t="s">
        <v>31</v>
      </c>
    </row>
    <row r="34" spans="1:25" s="2" customFormat="1" ht="30" customHeight="1">
      <c r="A34" s="37" t="s">
        <v>90</v>
      </c>
      <c r="B34" s="6"/>
      <c r="C34" s="7"/>
      <c r="D34" s="8"/>
      <c r="E34" s="26"/>
      <c r="F34" s="7"/>
      <c r="G34" s="6"/>
      <c r="H34" s="7"/>
      <c r="I34" s="7"/>
      <c r="J34" s="6"/>
      <c r="K34" s="7"/>
      <c r="L34" s="7"/>
      <c r="M34" s="27"/>
      <c r="N34" s="31"/>
      <c r="O34" s="7"/>
      <c r="P34" s="7">
        <f t="shared" si="1"/>
        <v>4</v>
      </c>
      <c r="Q34" s="7">
        <v>4</v>
      </c>
      <c r="R34" s="7"/>
      <c r="S34" s="7"/>
      <c r="T34" s="7"/>
      <c r="U34" s="7"/>
      <c r="V34" s="7"/>
      <c r="W34" s="7"/>
      <c r="X34" s="34"/>
      <c r="Y34" s="11" t="s">
        <v>83</v>
      </c>
    </row>
    <row r="35" spans="1:25" s="2" customFormat="1" ht="30" customHeight="1">
      <c r="A35" s="37" t="s">
        <v>77</v>
      </c>
      <c r="B35" s="6"/>
      <c r="C35" s="7"/>
      <c r="D35" s="8"/>
      <c r="E35" s="26"/>
      <c r="F35" s="7"/>
      <c r="G35" s="6"/>
      <c r="H35" s="7"/>
      <c r="I35" s="7"/>
      <c r="J35" s="6"/>
      <c r="K35" s="7"/>
      <c r="L35" s="7"/>
      <c r="M35" s="27"/>
      <c r="N35" s="31"/>
      <c r="O35" s="7"/>
      <c r="P35" s="7">
        <f t="shared" si="1"/>
        <v>4</v>
      </c>
      <c r="Q35" s="7">
        <v>4</v>
      </c>
      <c r="R35" s="7"/>
      <c r="S35" s="7"/>
      <c r="T35" s="7"/>
      <c r="U35" s="7"/>
      <c r="V35" s="7"/>
      <c r="W35" s="7"/>
      <c r="X35" s="34"/>
      <c r="Y35" s="11" t="s">
        <v>31</v>
      </c>
    </row>
    <row r="36" spans="1:25" s="2" customFormat="1" ht="30" customHeight="1">
      <c r="A36" s="37" t="s">
        <v>91</v>
      </c>
      <c r="B36" s="6"/>
      <c r="C36" s="7"/>
      <c r="D36" s="8"/>
      <c r="E36" s="26">
        <f t="shared" si="0"/>
        <v>4</v>
      </c>
      <c r="F36" s="7">
        <v>4</v>
      </c>
      <c r="G36" s="6"/>
      <c r="H36" s="7"/>
      <c r="I36" s="7"/>
      <c r="J36" s="6"/>
      <c r="K36" s="7"/>
      <c r="L36" s="7"/>
      <c r="M36" s="27"/>
      <c r="N36" s="31"/>
      <c r="O36" s="29">
        <v>120</v>
      </c>
      <c r="P36" s="7">
        <f t="shared" si="1"/>
        <v>8</v>
      </c>
      <c r="Q36" s="7">
        <v>2</v>
      </c>
      <c r="R36" s="7">
        <v>6</v>
      </c>
      <c r="S36" s="7"/>
      <c r="T36" s="7"/>
      <c r="U36" s="7"/>
      <c r="V36" s="6" t="s">
        <v>22</v>
      </c>
      <c r="W36" s="7"/>
      <c r="X36" s="7">
        <v>3</v>
      </c>
      <c r="Y36" s="11" t="s">
        <v>63</v>
      </c>
    </row>
    <row r="37" spans="1:25" s="2" customFormat="1" ht="30" customHeight="1">
      <c r="A37" s="37" t="s">
        <v>84</v>
      </c>
      <c r="B37" s="6"/>
      <c r="C37" s="7"/>
      <c r="D37" s="8"/>
      <c r="E37" s="26"/>
      <c r="F37" s="7"/>
      <c r="G37" s="6"/>
      <c r="H37" s="7"/>
      <c r="I37" s="7"/>
      <c r="J37" s="6"/>
      <c r="K37" s="7"/>
      <c r="L37" s="7"/>
      <c r="M37" s="27"/>
      <c r="N37" s="31"/>
      <c r="O37" s="29"/>
      <c r="P37" s="7">
        <f t="shared" si="1"/>
        <v>4</v>
      </c>
      <c r="Q37" s="7">
        <v>4</v>
      </c>
      <c r="R37" s="7"/>
      <c r="S37" s="7"/>
      <c r="T37" s="7"/>
      <c r="U37" s="7"/>
      <c r="V37" s="6"/>
      <c r="W37" s="7"/>
      <c r="X37" s="7"/>
      <c r="Y37" s="11" t="s">
        <v>31</v>
      </c>
    </row>
    <row r="38" spans="1:25" s="2" customFormat="1" ht="30" customHeight="1">
      <c r="A38" s="11" t="s">
        <v>78</v>
      </c>
      <c r="B38" s="6"/>
      <c r="C38" s="7"/>
      <c r="D38" s="8"/>
      <c r="E38" s="26">
        <f>SUM(F38:H38)</f>
        <v>4</v>
      </c>
      <c r="F38" s="7"/>
      <c r="G38" s="6">
        <v>4</v>
      </c>
      <c r="H38" s="7"/>
      <c r="I38" s="7"/>
      <c r="J38" s="6"/>
      <c r="K38" s="7"/>
      <c r="L38" s="7"/>
      <c r="M38" s="27"/>
      <c r="N38" s="31"/>
      <c r="O38" s="29">
        <v>108</v>
      </c>
      <c r="P38" s="7">
        <f t="shared" si="1"/>
        <v>8</v>
      </c>
      <c r="Q38" s="7"/>
      <c r="R38" s="7">
        <v>8</v>
      </c>
      <c r="S38" s="7"/>
      <c r="T38" s="7"/>
      <c r="U38" s="7"/>
      <c r="V38" s="6" t="s">
        <v>22</v>
      </c>
      <c r="W38" s="7"/>
      <c r="X38" s="7">
        <v>3</v>
      </c>
      <c r="Y38" s="11" t="s">
        <v>79</v>
      </c>
    </row>
    <row r="39" spans="1:25" ht="23.25" customHeight="1">
      <c r="A39" s="16" t="s">
        <v>29</v>
      </c>
      <c r="B39" s="17">
        <f aca="true" t="shared" si="2" ref="B39:H39">SUM(B12:B38)</f>
        <v>44</v>
      </c>
      <c r="C39" s="17">
        <f t="shared" si="2"/>
        <v>18</v>
      </c>
      <c r="D39" s="17">
        <f t="shared" si="2"/>
        <v>1000</v>
      </c>
      <c r="E39" s="17">
        <f t="shared" si="2"/>
        <v>86</v>
      </c>
      <c r="F39" s="17">
        <f t="shared" si="2"/>
        <v>38</v>
      </c>
      <c r="G39" s="17">
        <f t="shared" si="2"/>
        <v>48</v>
      </c>
      <c r="H39" s="17">
        <f t="shared" si="2"/>
        <v>0</v>
      </c>
      <c r="I39" s="17">
        <f>COUNTA(I12:I38)</f>
        <v>1</v>
      </c>
      <c r="J39" s="17">
        <f>COUNTA(J12:J38)</f>
        <v>4</v>
      </c>
      <c r="K39" s="17">
        <f>COUNTA(K12:K38)</f>
        <v>4</v>
      </c>
      <c r="L39" s="17">
        <f>COUNTA(L12:L38)</f>
        <v>4</v>
      </c>
      <c r="M39" s="17"/>
      <c r="N39" s="17">
        <f aca="true" t="shared" si="3" ref="N39:S39">SUM(N12:N38)</f>
        <v>27</v>
      </c>
      <c r="O39" s="17">
        <f t="shared" si="3"/>
        <v>886</v>
      </c>
      <c r="P39" s="17">
        <f t="shared" si="3"/>
        <v>94</v>
      </c>
      <c r="Q39" s="17">
        <f t="shared" si="3"/>
        <v>52</v>
      </c>
      <c r="R39" s="17">
        <f t="shared" si="3"/>
        <v>42</v>
      </c>
      <c r="S39" s="17">
        <f t="shared" si="3"/>
        <v>0</v>
      </c>
      <c r="T39" s="17">
        <f>COUNTA(T12:T38)</f>
        <v>1</v>
      </c>
      <c r="U39" s="17">
        <f>COUNTA(U12:U38)</f>
        <v>3</v>
      </c>
      <c r="V39" s="17">
        <f>COUNTA(V12:V38)</f>
        <v>4</v>
      </c>
      <c r="W39" s="17">
        <f>COUNTA(W12:W38)</f>
        <v>4</v>
      </c>
      <c r="X39" s="17">
        <f>SUM(X12:X38)</f>
        <v>23</v>
      </c>
      <c r="Y39" s="18"/>
    </row>
    <row r="40" spans="1:25" ht="28.5" customHeight="1">
      <c r="A40" s="11" t="s">
        <v>64</v>
      </c>
      <c r="B40" s="6"/>
      <c r="C40" s="7"/>
      <c r="D40" s="8"/>
      <c r="E40" s="7" t="s">
        <v>65</v>
      </c>
      <c r="F40" s="7" t="s">
        <v>65</v>
      </c>
      <c r="G40" s="6"/>
      <c r="H40" s="7"/>
      <c r="I40" s="7"/>
      <c r="J40" s="6"/>
      <c r="K40" s="7"/>
      <c r="L40" s="7"/>
      <c r="M40" s="27"/>
      <c r="N40" s="31"/>
      <c r="O40" s="30" t="s">
        <v>66</v>
      </c>
      <c r="P40" s="26" t="s">
        <v>67</v>
      </c>
      <c r="Q40" s="7" t="s">
        <v>65</v>
      </c>
      <c r="R40" s="7" t="s">
        <v>65</v>
      </c>
      <c r="S40" s="7"/>
      <c r="T40" s="7"/>
      <c r="U40" s="7"/>
      <c r="V40" s="6" t="s">
        <v>22</v>
      </c>
      <c r="W40" s="7"/>
      <c r="X40" s="34"/>
      <c r="Y40" s="11" t="s">
        <v>68</v>
      </c>
    </row>
    <row r="41" spans="1:25" ht="34.5" customHeight="1">
      <c r="A41" s="11" t="s">
        <v>40</v>
      </c>
      <c r="B41" s="6" t="s">
        <v>65</v>
      </c>
      <c r="C41" s="7"/>
      <c r="D41" s="30" t="s">
        <v>69</v>
      </c>
      <c r="E41" s="7" t="s">
        <v>65</v>
      </c>
      <c r="F41" s="7"/>
      <c r="G41" s="6" t="s">
        <v>65</v>
      </c>
      <c r="H41" s="7"/>
      <c r="I41" s="7"/>
      <c r="J41" s="6"/>
      <c r="K41" s="6" t="s">
        <v>22</v>
      </c>
      <c r="L41" s="7"/>
      <c r="M41" s="27"/>
      <c r="N41" s="28"/>
      <c r="O41" s="7"/>
      <c r="P41" s="7"/>
      <c r="Q41" s="7"/>
      <c r="R41" s="7"/>
      <c r="S41" s="7"/>
      <c r="T41" s="7"/>
      <c r="U41" s="7"/>
      <c r="V41" s="7"/>
      <c r="W41" s="7"/>
      <c r="X41" s="33"/>
      <c r="Y41" s="11" t="s">
        <v>27</v>
      </c>
    </row>
    <row r="42" spans="1:25" ht="31.5">
      <c r="A42" s="19" t="s">
        <v>70</v>
      </c>
      <c r="B42" s="12"/>
      <c r="C42" s="8"/>
      <c r="D42" s="8"/>
      <c r="E42" s="8"/>
      <c r="F42" s="8"/>
      <c r="G42" s="12"/>
      <c r="H42" s="8"/>
      <c r="I42" s="8"/>
      <c r="J42" s="12"/>
      <c r="K42" s="8"/>
      <c r="L42" s="12"/>
      <c r="M42" s="6">
        <v>2</v>
      </c>
      <c r="N42" s="20"/>
      <c r="O42" s="39">
        <v>108</v>
      </c>
      <c r="P42" s="6"/>
      <c r="Q42" s="6"/>
      <c r="R42" s="6"/>
      <c r="S42" s="12"/>
      <c r="T42" s="12"/>
      <c r="U42" s="12"/>
      <c r="V42" s="6" t="s">
        <v>71</v>
      </c>
      <c r="W42" s="6"/>
      <c r="X42" s="40">
        <v>3</v>
      </c>
      <c r="Y42" s="41"/>
    </row>
    <row r="43" spans="1:25" ht="15.75">
      <c r="A43" s="60" t="s">
        <v>92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22"/>
      <c r="M43" s="22"/>
      <c r="N43" s="23"/>
      <c r="O43" s="22"/>
      <c r="P43" s="22"/>
      <c r="Q43" s="24"/>
      <c r="R43" s="22"/>
      <c r="S43" s="22"/>
      <c r="T43" s="22"/>
      <c r="U43" s="22"/>
      <c r="V43" s="22"/>
      <c r="W43" s="22"/>
      <c r="X43" s="23"/>
      <c r="Y43" s="25"/>
    </row>
    <row r="44" spans="1:25" ht="19.5">
      <c r="A44" s="59" t="s">
        <v>72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5"/>
    </row>
    <row r="46" spans="1:25" ht="15.75">
      <c r="A46" s="63" t="s">
        <v>85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5"/>
    </row>
    <row r="48" spans="1:25" ht="15.75">
      <c r="A48" s="3" t="s">
        <v>17</v>
      </c>
      <c r="B48" s="3"/>
      <c r="C48" s="3"/>
      <c r="D48" s="5"/>
      <c r="E48" s="5"/>
      <c r="F48" s="67" t="s">
        <v>18</v>
      </c>
      <c r="G48" s="67"/>
      <c r="H48" s="67"/>
      <c r="I48" s="67"/>
      <c r="J48" s="67"/>
      <c r="K48" s="67"/>
      <c r="L48" s="67"/>
      <c r="M48" s="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</sheetData>
  <sheetProtection formatCells="0" formatColumns="0" formatRows="0" insertColumns="0" insertRows="0" deleteColumns="0" deleteRows="0" sort="0" autoFilter="0" pivotTables="0"/>
  <protectedRanges>
    <protectedRange sqref="N14" name="Диапазон1_1_1_1"/>
  </protectedRanges>
  <mergeCells count="42">
    <mergeCell ref="F48:L48"/>
    <mergeCell ref="V10:V11"/>
    <mergeCell ref="M8:M11"/>
    <mergeCell ref="Q10:Q11"/>
    <mergeCell ref="Q8:S9"/>
    <mergeCell ref="T10:T11"/>
    <mergeCell ref="A44:K44"/>
    <mergeCell ref="I10:I11"/>
    <mergeCell ref="A43:K43"/>
    <mergeCell ref="B10:B11"/>
    <mergeCell ref="A46:Y46"/>
    <mergeCell ref="P10:P11"/>
    <mergeCell ref="A6:A11"/>
    <mergeCell ref="B6:C9"/>
    <mergeCell ref="W10:W11"/>
    <mergeCell ref="N8:N11"/>
    <mergeCell ref="A3:Y3"/>
    <mergeCell ref="D6:E9"/>
    <mergeCell ref="F6:N7"/>
    <mergeCell ref="O6:X7"/>
    <mergeCell ref="J8:L9"/>
    <mergeCell ref="U8:W9"/>
    <mergeCell ref="F8:H9"/>
    <mergeCell ref="I8:I9"/>
    <mergeCell ref="X8:X11"/>
    <mergeCell ref="T8:T9"/>
    <mergeCell ref="A1:Y1"/>
    <mergeCell ref="A2:Y2"/>
    <mergeCell ref="A5:Y5"/>
    <mergeCell ref="Y6:Y11"/>
    <mergeCell ref="E10:E11"/>
    <mergeCell ref="O10:O11"/>
    <mergeCell ref="S10:S11"/>
    <mergeCell ref="O8:P9"/>
    <mergeCell ref="A4:Y4"/>
    <mergeCell ref="U10:U11"/>
    <mergeCell ref="D10:D11"/>
    <mergeCell ref="F10:F11"/>
    <mergeCell ref="K10:K11"/>
    <mergeCell ref="H10:H11"/>
    <mergeCell ref="J10:J11"/>
    <mergeCell ref="L10:L11"/>
  </mergeCells>
  <printOptions horizontalCentered="1" verticalCentered="1"/>
  <pageMargins left="0.2362204724409449" right="0.2362204724409449" top="0.35433070866141736" bottom="0.15748031496062992" header="0.11811023622047245" footer="0.11811023622047245"/>
  <pageSetup fitToHeight="1" fitToWidth="1" horizontalDpi="600" verticalDpi="600" orientation="landscape" paperSize="9" scale="50" r:id="rId1"/>
  <rowBreaks count="1" manualBreakCount="1">
    <brk id="4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tabSelected="1" view="pageBreakPreview" zoomScale="90" zoomScaleSheetLayoutView="90" zoomScalePageLayoutView="0" workbookViewId="0" topLeftCell="A1">
      <pane ySplit="11" topLeftCell="A30" activePane="bottomLeft" state="frozen"/>
      <selection pane="topLeft" activeCell="A1" sqref="A1"/>
      <selection pane="bottomLeft" activeCell="Y33" sqref="Y33"/>
    </sheetView>
  </sheetViews>
  <sheetFormatPr defaultColWidth="9.140625" defaultRowHeight="15"/>
  <cols>
    <col min="1" max="1" width="41.00390625" style="1" customWidth="1"/>
    <col min="2" max="2" width="4.57421875" style="1" customWidth="1"/>
    <col min="3" max="3" width="7.00390625" style="1" customWidth="1"/>
    <col min="4" max="4" width="6.00390625" style="1" customWidth="1"/>
    <col min="5" max="5" width="7.140625" style="1" customWidth="1"/>
    <col min="6" max="8" width="4.421875" style="1" customWidth="1"/>
    <col min="9" max="9" width="8.8515625" style="1" customWidth="1"/>
    <col min="10" max="11" width="4.421875" style="1" customWidth="1"/>
    <col min="12" max="12" width="4.57421875" style="1" customWidth="1"/>
    <col min="13" max="13" width="3.7109375" style="1" customWidth="1"/>
    <col min="14" max="14" width="4.57421875" style="1" customWidth="1"/>
    <col min="15" max="16" width="5.57421875" style="1" customWidth="1"/>
    <col min="17" max="19" width="4.421875" style="1" customWidth="1"/>
    <col min="20" max="20" width="8.28125" style="1" customWidth="1"/>
    <col min="21" max="21" width="5.8515625" style="1" customWidth="1"/>
    <col min="22" max="22" width="6.140625" style="1" customWidth="1"/>
    <col min="23" max="23" width="4.421875" style="1" customWidth="1"/>
    <col min="24" max="24" width="5.57421875" style="1" customWidth="1"/>
    <col min="25" max="25" width="43.28125" style="1" customWidth="1"/>
    <col min="26" max="16384" width="9.140625" style="1" customWidth="1"/>
  </cols>
  <sheetData>
    <row r="1" spans="1:25" ht="15" customHeight="1">
      <c r="A1" s="45" t="s">
        <v>15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5" t="s">
        <v>42</v>
      </c>
      <c r="B2" s="45"/>
      <c r="C2" s="45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45" t="s">
        <v>73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30" ht="16.5" customHeight="1">
      <c r="A5" s="48" t="s">
        <v>43</v>
      </c>
      <c r="B5" s="48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AD5" s="1" t="s">
        <v>13</v>
      </c>
    </row>
    <row r="6" spans="1:25" s="2" customFormat="1" ht="15" customHeight="1">
      <c r="A6" s="50" t="s">
        <v>0</v>
      </c>
      <c r="B6" s="51" t="s">
        <v>44</v>
      </c>
      <c r="C6" s="52"/>
      <c r="D6" s="44" t="s">
        <v>16</v>
      </c>
      <c r="E6" s="44"/>
      <c r="F6" s="55" t="s">
        <v>86</v>
      </c>
      <c r="G6" s="55"/>
      <c r="H6" s="55"/>
      <c r="I6" s="55"/>
      <c r="J6" s="55"/>
      <c r="K6" s="55"/>
      <c r="L6" s="55"/>
      <c r="M6" s="55"/>
      <c r="N6" s="55"/>
      <c r="O6" s="55" t="s">
        <v>87</v>
      </c>
      <c r="P6" s="55"/>
      <c r="Q6" s="55"/>
      <c r="R6" s="55"/>
      <c r="S6" s="55"/>
      <c r="T6" s="55"/>
      <c r="U6" s="55"/>
      <c r="V6" s="55"/>
      <c r="W6" s="55"/>
      <c r="X6" s="55"/>
      <c r="Y6" s="50" t="s">
        <v>1</v>
      </c>
    </row>
    <row r="7" spans="1:25" s="2" customFormat="1" ht="13.5" customHeight="1">
      <c r="A7" s="64"/>
      <c r="B7" s="65"/>
      <c r="C7" s="66"/>
      <c r="D7" s="44"/>
      <c r="E7" s="4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0"/>
    </row>
    <row r="8" spans="1:25" s="2" customFormat="1" ht="13.5" customHeight="1">
      <c r="A8" s="64"/>
      <c r="B8" s="65"/>
      <c r="C8" s="66"/>
      <c r="D8" s="44"/>
      <c r="E8" s="44"/>
      <c r="F8" s="44" t="s">
        <v>12</v>
      </c>
      <c r="G8" s="44"/>
      <c r="H8" s="44"/>
      <c r="I8" s="44"/>
      <c r="J8" s="44" t="s">
        <v>2</v>
      </c>
      <c r="K8" s="44"/>
      <c r="L8" s="44"/>
      <c r="M8" s="68" t="s">
        <v>19</v>
      </c>
      <c r="N8" s="57" t="s">
        <v>14</v>
      </c>
      <c r="O8" s="51" t="s">
        <v>37</v>
      </c>
      <c r="P8" s="52"/>
      <c r="Q8" s="44" t="s">
        <v>12</v>
      </c>
      <c r="R8" s="71"/>
      <c r="S8" s="71"/>
      <c r="T8" s="44"/>
      <c r="U8" s="44" t="s">
        <v>2</v>
      </c>
      <c r="V8" s="44"/>
      <c r="W8" s="44"/>
      <c r="X8" s="57" t="s">
        <v>14</v>
      </c>
      <c r="Y8" s="50"/>
    </row>
    <row r="9" spans="1:25" s="2" customFormat="1" ht="24.75" customHeight="1">
      <c r="A9" s="64"/>
      <c r="B9" s="53"/>
      <c r="C9" s="54"/>
      <c r="D9" s="44"/>
      <c r="E9" s="44"/>
      <c r="F9" s="56"/>
      <c r="G9" s="56"/>
      <c r="H9" s="56"/>
      <c r="I9" s="44"/>
      <c r="J9" s="44"/>
      <c r="K9" s="44"/>
      <c r="L9" s="44"/>
      <c r="M9" s="69"/>
      <c r="N9" s="58"/>
      <c r="O9" s="53"/>
      <c r="P9" s="54"/>
      <c r="Q9" s="71"/>
      <c r="R9" s="71"/>
      <c r="S9" s="71"/>
      <c r="T9" s="44"/>
      <c r="U9" s="44"/>
      <c r="V9" s="44"/>
      <c r="W9" s="44"/>
      <c r="X9" s="58"/>
      <c r="Y9" s="50"/>
    </row>
    <row r="10" spans="1:25" s="2" customFormat="1" ht="18" customHeight="1">
      <c r="A10" s="64"/>
      <c r="B10" s="61" t="s">
        <v>3</v>
      </c>
      <c r="C10" s="4" t="s">
        <v>4</v>
      </c>
      <c r="D10" s="44" t="s">
        <v>38</v>
      </c>
      <c r="E10" s="44" t="s">
        <v>39</v>
      </c>
      <c r="F10" s="44" t="s">
        <v>3</v>
      </c>
      <c r="G10" s="4" t="s">
        <v>6</v>
      </c>
      <c r="H10" s="44" t="s">
        <v>5</v>
      </c>
      <c r="I10" s="44" t="s">
        <v>8</v>
      </c>
      <c r="J10" s="44" t="s">
        <v>9</v>
      </c>
      <c r="K10" s="44" t="s">
        <v>10</v>
      </c>
      <c r="L10" s="44" t="s">
        <v>11</v>
      </c>
      <c r="M10" s="69"/>
      <c r="N10" s="58"/>
      <c r="O10" s="44" t="s">
        <v>38</v>
      </c>
      <c r="P10" s="44" t="s">
        <v>39</v>
      </c>
      <c r="Q10" s="44" t="s">
        <v>3</v>
      </c>
      <c r="R10" s="4" t="s">
        <v>6</v>
      </c>
      <c r="S10" s="44" t="s">
        <v>5</v>
      </c>
      <c r="T10" s="44" t="s">
        <v>8</v>
      </c>
      <c r="U10" s="44" t="s">
        <v>9</v>
      </c>
      <c r="V10" s="44" t="s">
        <v>10</v>
      </c>
      <c r="W10" s="44" t="s">
        <v>11</v>
      </c>
      <c r="X10" s="58"/>
      <c r="Y10" s="50"/>
    </row>
    <row r="11" spans="1:25" s="2" customFormat="1" ht="19.5" customHeight="1">
      <c r="A11" s="64"/>
      <c r="B11" s="62"/>
      <c r="C11" s="4" t="s">
        <v>5</v>
      </c>
      <c r="D11" s="44"/>
      <c r="E11" s="44"/>
      <c r="F11" s="44"/>
      <c r="G11" s="4" t="s">
        <v>7</v>
      </c>
      <c r="H11" s="44"/>
      <c r="I11" s="44"/>
      <c r="J11" s="44"/>
      <c r="K11" s="44"/>
      <c r="L11" s="44"/>
      <c r="M11" s="70"/>
      <c r="N11" s="58"/>
      <c r="O11" s="44"/>
      <c r="P11" s="44"/>
      <c r="Q11" s="44"/>
      <c r="R11" s="4" t="s">
        <v>7</v>
      </c>
      <c r="S11" s="44"/>
      <c r="T11" s="44"/>
      <c r="U11" s="44"/>
      <c r="V11" s="44"/>
      <c r="W11" s="44"/>
      <c r="X11" s="58"/>
      <c r="Y11" s="50"/>
    </row>
    <row r="12" spans="1:25" s="2" customFormat="1" ht="19.5" customHeight="1">
      <c r="A12" s="37" t="s">
        <v>24</v>
      </c>
      <c r="B12" s="6">
        <v>16</v>
      </c>
      <c r="C12" s="7">
        <v>12</v>
      </c>
      <c r="D12" s="29">
        <v>94</v>
      </c>
      <c r="E12" s="26">
        <f>SUM(F12:H12)</f>
        <v>4</v>
      </c>
      <c r="F12" s="7"/>
      <c r="G12" s="6">
        <v>4</v>
      </c>
      <c r="H12" s="7"/>
      <c r="I12" s="7"/>
      <c r="J12" s="6"/>
      <c r="K12" s="7" t="s">
        <v>22</v>
      </c>
      <c r="L12" s="7"/>
      <c r="M12" s="27"/>
      <c r="N12" s="33">
        <v>3</v>
      </c>
      <c r="O12" s="29"/>
      <c r="P12" s="7"/>
      <c r="Q12" s="35"/>
      <c r="R12" s="7"/>
      <c r="S12" s="7"/>
      <c r="T12" s="7"/>
      <c r="U12" s="7"/>
      <c r="V12" s="7"/>
      <c r="W12" s="7"/>
      <c r="X12" s="33"/>
      <c r="Y12" s="21" t="s">
        <v>45</v>
      </c>
    </row>
    <row r="13" spans="1:25" s="2" customFormat="1" ht="19.5" customHeight="1">
      <c r="A13" s="37" t="s">
        <v>33</v>
      </c>
      <c r="B13" s="12">
        <v>6</v>
      </c>
      <c r="C13" s="8"/>
      <c r="D13" s="36">
        <v>120</v>
      </c>
      <c r="E13" s="26">
        <f aca="true" t="shared" si="0" ref="E13:E38">SUM(F13:H13)</f>
        <v>6</v>
      </c>
      <c r="F13" s="8"/>
      <c r="G13" s="12">
        <v>6</v>
      </c>
      <c r="H13" s="8"/>
      <c r="I13" s="8"/>
      <c r="J13" s="8" t="s">
        <v>22</v>
      </c>
      <c r="K13" s="8"/>
      <c r="L13" s="8" t="s">
        <v>22</v>
      </c>
      <c r="M13" s="13"/>
      <c r="N13" s="15">
        <v>3</v>
      </c>
      <c r="O13" s="8"/>
      <c r="P13" s="8"/>
      <c r="Q13" s="8"/>
      <c r="R13" s="8"/>
      <c r="S13" s="8"/>
      <c r="T13" s="8"/>
      <c r="U13" s="8"/>
      <c r="V13" s="8"/>
      <c r="W13" s="8"/>
      <c r="X13" s="14"/>
      <c r="Y13" s="11" t="s">
        <v>32</v>
      </c>
    </row>
    <row r="14" spans="1:25" s="2" customFormat="1" ht="19.5" customHeight="1">
      <c r="A14" s="37" t="s">
        <v>56</v>
      </c>
      <c r="B14" s="6"/>
      <c r="C14" s="7"/>
      <c r="D14" s="29"/>
      <c r="E14" s="26">
        <f t="shared" si="0"/>
        <v>4</v>
      </c>
      <c r="F14" s="6">
        <v>2</v>
      </c>
      <c r="G14" s="6">
        <v>2</v>
      </c>
      <c r="H14" s="7"/>
      <c r="I14" s="8"/>
      <c r="J14" s="6" t="s">
        <v>46</v>
      </c>
      <c r="K14" s="6"/>
      <c r="L14" s="7"/>
      <c r="M14" s="7"/>
      <c r="N14" s="7"/>
      <c r="O14" s="9">
        <v>108</v>
      </c>
      <c r="P14" s="8">
        <f>+SUM(Q14:S14)</f>
        <v>4</v>
      </c>
      <c r="Q14" s="8">
        <v>2</v>
      </c>
      <c r="R14" s="8">
        <v>2</v>
      </c>
      <c r="S14" s="8"/>
      <c r="T14" s="8"/>
      <c r="U14" s="7" t="s">
        <v>22</v>
      </c>
      <c r="V14" s="7"/>
      <c r="W14" s="7" t="s">
        <v>22</v>
      </c>
      <c r="X14" s="33">
        <v>3</v>
      </c>
      <c r="Y14" s="10" t="s">
        <v>47</v>
      </c>
    </row>
    <row r="15" spans="1:25" s="2" customFormat="1" ht="25.5" customHeight="1">
      <c r="A15" s="37" t="s">
        <v>48</v>
      </c>
      <c r="B15" s="6"/>
      <c r="C15" s="7"/>
      <c r="D15" s="30"/>
      <c r="E15" s="26"/>
      <c r="F15" s="7"/>
      <c r="G15" s="6"/>
      <c r="H15" s="7"/>
      <c r="I15" s="7"/>
      <c r="J15" s="7"/>
      <c r="K15" s="7"/>
      <c r="L15" s="7"/>
      <c r="M15" s="27"/>
      <c r="N15" s="33"/>
      <c r="O15" s="7"/>
      <c r="P15" s="7">
        <f>+SUM(Q15:S15)</f>
        <v>2</v>
      </c>
      <c r="Q15" s="7">
        <v>2</v>
      </c>
      <c r="R15" s="7"/>
      <c r="S15" s="7"/>
      <c r="T15" s="7"/>
      <c r="U15" s="7"/>
      <c r="V15" s="8"/>
      <c r="W15" s="8"/>
      <c r="X15" s="14"/>
      <c r="Y15" s="21" t="s">
        <v>45</v>
      </c>
    </row>
    <row r="16" spans="1:25" s="2" customFormat="1" ht="30" customHeight="1">
      <c r="A16" s="37" t="s">
        <v>25</v>
      </c>
      <c r="B16" s="6">
        <v>4</v>
      </c>
      <c r="C16" s="7">
        <v>4</v>
      </c>
      <c r="D16" s="29">
        <v>216</v>
      </c>
      <c r="E16" s="26">
        <f t="shared" si="0"/>
        <v>10</v>
      </c>
      <c r="F16" s="7">
        <v>6</v>
      </c>
      <c r="G16" s="6">
        <v>4</v>
      </c>
      <c r="H16" s="7"/>
      <c r="I16" s="7"/>
      <c r="J16" s="6"/>
      <c r="K16" s="7"/>
      <c r="L16" s="7" t="s">
        <v>22</v>
      </c>
      <c r="M16" s="27"/>
      <c r="N16" s="33">
        <v>6</v>
      </c>
      <c r="O16" s="29"/>
      <c r="P16" s="7"/>
      <c r="Q16" s="35"/>
      <c r="R16" s="7"/>
      <c r="S16" s="7"/>
      <c r="T16" s="7"/>
      <c r="U16" s="7"/>
      <c r="V16" s="7"/>
      <c r="W16" s="7"/>
      <c r="X16" s="33"/>
      <c r="Y16" s="11" t="s">
        <v>23</v>
      </c>
    </row>
    <row r="17" spans="1:25" s="2" customFormat="1" ht="30" customHeight="1">
      <c r="A17" s="37" t="s">
        <v>49</v>
      </c>
      <c r="B17" s="6"/>
      <c r="C17" s="7"/>
      <c r="D17" s="29">
        <v>40</v>
      </c>
      <c r="E17" s="26"/>
      <c r="F17" s="7"/>
      <c r="G17" s="6"/>
      <c r="H17" s="7"/>
      <c r="I17" s="43" t="s">
        <v>89</v>
      </c>
      <c r="J17" s="7"/>
      <c r="K17" s="7"/>
      <c r="L17" s="7"/>
      <c r="M17" s="27"/>
      <c r="N17" s="33">
        <v>1</v>
      </c>
      <c r="O17" s="29"/>
      <c r="P17" s="7"/>
      <c r="Q17" s="7"/>
      <c r="R17" s="7"/>
      <c r="S17" s="7"/>
      <c r="T17" s="7"/>
      <c r="U17" s="7"/>
      <c r="V17" s="7"/>
      <c r="W17" s="7"/>
      <c r="X17" s="31"/>
      <c r="Y17" s="11" t="s">
        <v>23</v>
      </c>
    </row>
    <row r="18" spans="1:25" s="2" customFormat="1" ht="24" customHeight="1">
      <c r="A18" s="37" t="s">
        <v>50</v>
      </c>
      <c r="B18" s="6"/>
      <c r="C18" s="7"/>
      <c r="D18" s="29"/>
      <c r="E18" s="26">
        <f t="shared" si="0"/>
        <v>4</v>
      </c>
      <c r="F18" s="7">
        <v>2</v>
      </c>
      <c r="G18" s="6">
        <v>2</v>
      </c>
      <c r="H18" s="7"/>
      <c r="I18" s="7"/>
      <c r="J18" s="6"/>
      <c r="K18" s="6"/>
      <c r="L18" s="7"/>
      <c r="M18" s="27"/>
      <c r="N18" s="33"/>
      <c r="O18" s="29">
        <v>120</v>
      </c>
      <c r="P18" s="7">
        <f aca="true" t="shared" si="1" ref="P18:P38">+SUM(Q18:S18)</f>
        <v>8</v>
      </c>
      <c r="Q18" s="7">
        <v>4</v>
      </c>
      <c r="R18" s="7">
        <v>4</v>
      </c>
      <c r="S18" s="7"/>
      <c r="T18" s="7"/>
      <c r="U18" s="7"/>
      <c r="V18" s="7" t="s">
        <v>22</v>
      </c>
      <c r="W18" s="7"/>
      <c r="X18" s="38">
        <v>3</v>
      </c>
      <c r="Y18" s="11" t="s">
        <v>51</v>
      </c>
    </row>
    <row r="19" spans="1:25" s="2" customFormat="1" ht="34.5" customHeight="1">
      <c r="A19" s="37" t="s">
        <v>52</v>
      </c>
      <c r="B19" s="6"/>
      <c r="C19" s="7"/>
      <c r="D19" s="30"/>
      <c r="E19" s="26"/>
      <c r="F19" s="7"/>
      <c r="G19" s="6"/>
      <c r="H19" s="7"/>
      <c r="I19" s="7"/>
      <c r="J19" s="6"/>
      <c r="K19" s="7"/>
      <c r="L19" s="6"/>
      <c r="M19" s="27"/>
      <c r="N19" s="33"/>
      <c r="O19" s="9"/>
      <c r="P19" s="7">
        <f t="shared" si="1"/>
        <v>6</v>
      </c>
      <c r="Q19" s="7">
        <v>6</v>
      </c>
      <c r="R19" s="8"/>
      <c r="S19" s="8"/>
      <c r="T19" s="8"/>
      <c r="U19" s="8"/>
      <c r="V19" s="8"/>
      <c r="W19" s="8"/>
      <c r="X19" s="14"/>
      <c r="Y19" s="21" t="s">
        <v>53</v>
      </c>
    </row>
    <row r="20" spans="1:25" s="2" customFormat="1" ht="28.5" customHeight="1">
      <c r="A20" s="42" t="s">
        <v>34</v>
      </c>
      <c r="B20" s="6">
        <v>6</v>
      </c>
      <c r="C20" s="7"/>
      <c r="D20" s="29">
        <v>122</v>
      </c>
      <c r="E20" s="26">
        <f t="shared" si="0"/>
        <v>8</v>
      </c>
      <c r="F20" s="7">
        <v>2</v>
      </c>
      <c r="G20" s="6">
        <v>6</v>
      </c>
      <c r="H20" s="7"/>
      <c r="I20" s="7"/>
      <c r="J20" s="7"/>
      <c r="K20" s="7"/>
      <c r="L20" s="7" t="s">
        <v>22</v>
      </c>
      <c r="M20" s="27"/>
      <c r="N20" s="33">
        <v>3</v>
      </c>
      <c r="O20" s="9"/>
      <c r="P20" s="7"/>
      <c r="Q20" s="8"/>
      <c r="R20" s="8"/>
      <c r="S20" s="8"/>
      <c r="T20" s="8"/>
      <c r="U20" s="8"/>
      <c r="V20" s="8"/>
      <c r="W20" s="8"/>
      <c r="X20" s="14"/>
      <c r="Y20" s="11" t="s">
        <v>28</v>
      </c>
    </row>
    <row r="21" spans="1:25" s="2" customFormat="1" ht="33.75" customHeight="1">
      <c r="A21" s="42" t="s">
        <v>35</v>
      </c>
      <c r="B21" s="6">
        <v>4</v>
      </c>
      <c r="C21" s="7">
        <v>2</v>
      </c>
      <c r="D21" s="30">
        <v>108</v>
      </c>
      <c r="E21" s="26">
        <f t="shared" si="0"/>
        <v>6</v>
      </c>
      <c r="F21" s="7">
        <v>2</v>
      </c>
      <c r="G21" s="6">
        <v>4</v>
      </c>
      <c r="H21" s="7"/>
      <c r="I21" s="7"/>
      <c r="J21" s="6"/>
      <c r="K21" s="6" t="s">
        <v>22</v>
      </c>
      <c r="L21" s="7"/>
      <c r="M21" s="27"/>
      <c r="N21" s="33">
        <v>3</v>
      </c>
      <c r="O21" s="9"/>
      <c r="P21" s="7"/>
      <c r="Q21" s="8"/>
      <c r="R21" s="8"/>
      <c r="S21" s="8"/>
      <c r="T21" s="8"/>
      <c r="U21" s="8"/>
      <c r="V21" s="8"/>
      <c r="W21" s="8"/>
      <c r="X21" s="14"/>
      <c r="Y21" s="11" t="s">
        <v>28</v>
      </c>
    </row>
    <row r="22" spans="1:25" s="2" customFormat="1" ht="33.75" customHeight="1">
      <c r="A22" s="42" t="s">
        <v>74</v>
      </c>
      <c r="B22" s="6"/>
      <c r="C22" s="7"/>
      <c r="D22" s="8"/>
      <c r="E22" s="26"/>
      <c r="F22" s="7"/>
      <c r="G22" s="6"/>
      <c r="H22" s="7"/>
      <c r="I22" s="7"/>
      <c r="J22" s="7"/>
      <c r="K22" s="7"/>
      <c r="L22" s="7"/>
      <c r="M22" s="27"/>
      <c r="N22" s="28"/>
      <c r="O22" s="29">
        <v>40</v>
      </c>
      <c r="P22" s="7"/>
      <c r="Q22" s="7"/>
      <c r="R22" s="7"/>
      <c r="S22" s="7"/>
      <c r="T22" s="43" t="s">
        <v>88</v>
      </c>
      <c r="U22" s="7"/>
      <c r="V22" s="7"/>
      <c r="W22" s="7"/>
      <c r="X22" s="33">
        <v>1</v>
      </c>
      <c r="Y22" s="11" t="s">
        <v>28</v>
      </c>
    </row>
    <row r="23" spans="1:25" s="2" customFormat="1" ht="36.75" customHeight="1">
      <c r="A23" s="37" t="s">
        <v>30</v>
      </c>
      <c r="B23" s="6">
        <v>4</v>
      </c>
      <c r="C23" s="7"/>
      <c r="D23" s="29">
        <v>108</v>
      </c>
      <c r="E23" s="26">
        <f t="shared" si="0"/>
        <v>8</v>
      </c>
      <c r="F23" s="7">
        <v>2</v>
      </c>
      <c r="G23" s="6">
        <v>6</v>
      </c>
      <c r="H23" s="7"/>
      <c r="I23" s="7"/>
      <c r="J23" s="6"/>
      <c r="K23" s="6" t="s">
        <v>22</v>
      </c>
      <c r="L23" s="7"/>
      <c r="M23" s="27"/>
      <c r="N23" s="33">
        <v>3</v>
      </c>
      <c r="O23" s="29"/>
      <c r="P23" s="7"/>
      <c r="Q23" s="7"/>
      <c r="R23" s="7"/>
      <c r="S23" s="7"/>
      <c r="T23" s="7"/>
      <c r="U23" s="7"/>
      <c r="V23" s="7"/>
      <c r="W23" s="7"/>
      <c r="X23" s="32"/>
      <c r="Y23" s="11" t="s">
        <v>31</v>
      </c>
    </row>
    <row r="24" spans="1:25" s="2" customFormat="1" ht="19.5" customHeight="1">
      <c r="A24" s="37" t="s">
        <v>54</v>
      </c>
      <c r="B24" s="12"/>
      <c r="C24" s="8"/>
      <c r="D24" s="8"/>
      <c r="E24" s="26">
        <f t="shared" si="0"/>
        <v>2</v>
      </c>
      <c r="F24" s="8">
        <v>2</v>
      </c>
      <c r="G24" s="12"/>
      <c r="H24" s="8"/>
      <c r="I24" s="8"/>
      <c r="J24" s="12"/>
      <c r="K24" s="8"/>
      <c r="L24" s="8"/>
      <c r="M24" s="13"/>
      <c r="N24" s="14"/>
      <c r="O24" s="36">
        <v>120</v>
      </c>
      <c r="P24" s="7">
        <f t="shared" si="1"/>
        <v>10</v>
      </c>
      <c r="Q24" s="7">
        <v>4</v>
      </c>
      <c r="R24" s="7">
        <v>6</v>
      </c>
      <c r="S24" s="8"/>
      <c r="T24" s="8"/>
      <c r="U24" s="8" t="s">
        <v>22</v>
      </c>
      <c r="V24" s="8"/>
      <c r="W24" s="8" t="s">
        <v>22</v>
      </c>
      <c r="X24" s="15">
        <v>3</v>
      </c>
      <c r="Y24" s="11" t="s">
        <v>31</v>
      </c>
    </row>
    <row r="25" spans="1:25" s="2" customFormat="1" ht="19.5" customHeight="1">
      <c r="A25" s="37" t="s">
        <v>36</v>
      </c>
      <c r="B25" s="12">
        <v>2</v>
      </c>
      <c r="C25" s="8"/>
      <c r="D25" s="9">
        <v>120</v>
      </c>
      <c r="E25" s="26">
        <f t="shared" si="0"/>
        <v>12</v>
      </c>
      <c r="F25" s="7">
        <v>6</v>
      </c>
      <c r="G25" s="6">
        <v>6</v>
      </c>
      <c r="H25" s="8"/>
      <c r="I25" s="8"/>
      <c r="J25" s="7" t="s">
        <v>22</v>
      </c>
      <c r="K25" s="7"/>
      <c r="L25" s="7" t="s">
        <v>22</v>
      </c>
      <c r="M25" s="27"/>
      <c r="N25" s="33">
        <v>3</v>
      </c>
      <c r="O25" s="9"/>
      <c r="P25" s="7"/>
      <c r="Q25" s="8"/>
      <c r="R25" s="8"/>
      <c r="S25" s="8"/>
      <c r="T25" s="8"/>
      <c r="U25" s="8"/>
      <c r="V25" s="8"/>
      <c r="W25" s="8"/>
      <c r="X25" s="15"/>
      <c r="Y25" s="11" t="s">
        <v>26</v>
      </c>
    </row>
    <row r="26" spans="1:25" s="2" customFormat="1" ht="19.5" customHeight="1">
      <c r="A26" s="37" t="s">
        <v>55</v>
      </c>
      <c r="B26" s="12"/>
      <c r="C26" s="8"/>
      <c r="D26" s="8"/>
      <c r="E26" s="26">
        <f t="shared" si="0"/>
        <v>2</v>
      </c>
      <c r="F26" s="8">
        <v>2</v>
      </c>
      <c r="G26" s="12"/>
      <c r="H26" s="8"/>
      <c r="I26" s="8"/>
      <c r="J26" s="12"/>
      <c r="K26" s="8"/>
      <c r="L26" s="8"/>
      <c r="M26" s="13"/>
      <c r="N26" s="14"/>
      <c r="O26" s="9">
        <v>40</v>
      </c>
      <c r="P26" s="7">
        <f t="shared" si="1"/>
        <v>2</v>
      </c>
      <c r="Q26" s="8"/>
      <c r="R26" s="8">
        <v>2</v>
      </c>
      <c r="S26" s="8"/>
      <c r="T26" s="8"/>
      <c r="U26" s="8" t="s">
        <v>22</v>
      </c>
      <c r="V26" s="8"/>
      <c r="W26" s="8" t="s">
        <v>22</v>
      </c>
      <c r="X26" s="15">
        <v>1</v>
      </c>
      <c r="Y26" s="11" t="s">
        <v>26</v>
      </c>
    </row>
    <row r="27" spans="1:25" s="2" customFormat="1" ht="19.5" customHeight="1">
      <c r="A27" s="37" t="s">
        <v>57</v>
      </c>
      <c r="B27" s="12"/>
      <c r="C27" s="8"/>
      <c r="D27" s="8"/>
      <c r="E27" s="26">
        <f t="shared" si="0"/>
        <v>4</v>
      </c>
      <c r="F27" s="7">
        <v>4</v>
      </c>
      <c r="G27" s="12"/>
      <c r="H27" s="8"/>
      <c r="I27" s="8"/>
      <c r="J27" s="12"/>
      <c r="K27" s="8"/>
      <c r="L27" s="8"/>
      <c r="M27" s="13"/>
      <c r="N27" s="14"/>
      <c r="O27" s="29">
        <v>122</v>
      </c>
      <c r="P27" s="7">
        <f t="shared" si="1"/>
        <v>10</v>
      </c>
      <c r="Q27" s="7">
        <v>4</v>
      </c>
      <c r="R27" s="7">
        <v>6</v>
      </c>
      <c r="S27" s="8"/>
      <c r="T27" s="8"/>
      <c r="U27" s="6" t="s">
        <v>22</v>
      </c>
      <c r="V27" s="8"/>
      <c r="W27" s="6" t="s">
        <v>22</v>
      </c>
      <c r="X27" s="15">
        <v>3</v>
      </c>
      <c r="Y27" s="11" t="s">
        <v>58</v>
      </c>
    </row>
    <row r="28" spans="1:25" s="2" customFormat="1" ht="30" customHeight="1">
      <c r="A28" s="37" t="s">
        <v>59</v>
      </c>
      <c r="B28" s="6"/>
      <c r="C28" s="7"/>
      <c r="D28" s="26"/>
      <c r="E28" s="26">
        <f t="shared" si="0"/>
        <v>2</v>
      </c>
      <c r="F28" s="7">
        <v>2</v>
      </c>
      <c r="G28" s="6"/>
      <c r="H28" s="7"/>
      <c r="I28" s="7"/>
      <c r="J28" s="6"/>
      <c r="K28" s="7"/>
      <c r="L28" s="7"/>
      <c r="M28" s="27"/>
      <c r="N28" s="28"/>
      <c r="O28" s="29">
        <v>108</v>
      </c>
      <c r="P28" s="7">
        <f t="shared" si="1"/>
        <v>10</v>
      </c>
      <c r="Q28" s="7">
        <v>4</v>
      </c>
      <c r="R28" s="7">
        <v>6</v>
      </c>
      <c r="S28" s="7"/>
      <c r="T28" s="7"/>
      <c r="U28" s="6"/>
      <c r="V28" s="6" t="s">
        <v>22</v>
      </c>
      <c r="W28" s="6"/>
      <c r="X28" s="33">
        <v>3</v>
      </c>
      <c r="Y28" s="11" t="s">
        <v>58</v>
      </c>
    </row>
    <row r="29" spans="1:25" s="2" customFormat="1" ht="30" customHeight="1">
      <c r="A29" s="37" t="s">
        <v>41</v>
      </c>
      <c r="B29" s="6">
        <v>2</v>
      </c>
      <c r="C29" s="7"/>
      <c r="D29" s="29">
        <v>72</v>
      </c>
      <c r="E29" s="26">
        <f t="shared" si="0"/>
        <v>6</v>
      </c>
      <c r="F29" s="7">
        <v>2</v>
      </c>
      <c r="G29" s="6">
        <v>4</v>
      </c>
      <c r="H29" s="7"/>
      <c r="I29" s="7"/>
      <c r="J29" s="6"/>
      <c r="K29" s="7" t="s">
        <v>22</v>
      </c>
      <c r="L29" s="7"/>
      <c r="M29" s="27"/>
      <c r="N29" s="38">
        <v>2</v>
      </c>
      <c r="O29" s="7"/>
      <c r="P29" s="7"/>
      <c r="Q29" s="7"/>
      <c r="R29" s="7"/>
      <c r="S29" s="7"/>
      <c r="T29" s="7"/>
      <c r="U29" s="7"/>
      <c r="V29" s="7"/>
      <c r="W29" s="7"/>
      <c r="X29" s="34"/>
      <c r="Y29" s="11" t="s">
        <v>21</v>
      </c>
    </row>
    <row r="30" spans="1:25" s="2" customFormat="1" ht="24.75" customHeight="1">
      <c r="A30" s="37" t="s">
        <v>60</v>
      </c>
      <c r="B30" s="6"/>
      <c r="C30" s="7"/>
      <c r="D30" s="8"/>
      <c r="E30" s="26"/>
      <c r="F30" s="7"/>
      <c r="G30" s="6"/>
      <c r="H30" s="7"/>
      <c r="I30" s="7"/>
      <c r="J30" s="6"/>
      <c r="K30" s="7"/>
      <c r="L30" s="7"/>
      <c r="M30" s="27"/>
      <c r="N30" s="31"/>
      <c r="O30" s="7"/>
      <c r="P30" s="7">
        <f t="shared" si="1"/>
        <v>2</v>
      </c>
      <c r="Q30" s="7">
        <v>2</v>
      </c>
      <c r="R30" s="7"/>
      <c r="S30" s="7"/>
      <c r="T30" s="7"/>
      <c r="U30" s="7"/>
      <c r="V30" s="7"/>
      <c r="W30" s="7"/>
      <c r="X30" s="34"/>
      <c r="Y30" s="11" t="s">
        <v>47</v>
      </c>
    </row>
    <row r="31" spans="1:25" s="2" customFormat="1" ht="33.75" customHeight="1">
      <c r="A31" s="37" t="s">
        <v>61</v>
      </c>
      <c r="B31" s="6"/>
      <c r="C31" s="7"/>
      <c r="D31" s="8"/>
      <c r="E31" s="26"/>
      <c r="F31" s="7"/>
      <c r="G31" s="6"/>
      <c r="H31" s="7"/>
      <c r="I31" s="7"/>
      <c r="J31" s="6"/>
      <c r="K31" s="7"/>
      <c r="L31" s="7"/>
      <c r="M31" s="27"/>
      <c r="N31" s="31"/>
      <c r="O31" s="7"/>
      <c r="P31" s="7">
        <f t="shared" si="1"/>
        <v>2</v>
      </c>
      <c r="Q31" s="7">
        <v>2</v>
      </c>
      <c r="R31" s="7"/>
      <c r="S31" s="7"/>
      <c r="T31" s="7"/>
      <c r="U31" s="7"/>
      <c r="V31" s="7"/>
      <c r="W31" s="7"/>
      <c r="X31" s="34"/>
      <c r="Y31" s="11" t="s">
        <v>62</v>
      </c>
    </row>
    <row r="32" spans="1:25" s="2" customFormat="1" ht="24" customHeight="1">
      <c r="A32" s="37" t="s">
        <v>75</v>
      </c>
      <c r="B32" s="6"/>
      <c r="C32" s="7"/>
      <c r="D32" s="8"/>
      <c r="E32" s="26"/>
      <c r="F32" s="7"/>
      <c r="G32" s="6"/>
      <c r="H32" s="7"/>
      <c r="I32" s="7"/>
      <c r="J32" s="6"/>
      <c r="K32" s="7"/>
      <c r="L32" s="7"/>
      <c r="M32" s="27"/>
      <c r="N32" s="31"/>
      <c r="O32" s="7"/>
      <c r="P32" s="7">
        <f t="shared" si="1"/>
        <v>6</v>
      </c>
      <c r="Q32" s="7">
        <v>4</v>
      </c>
      <c r="R32" s="7">
        <v>2</v>
      </c>
      <c r="S32" s="7"/>
      <c r="T32" s="7"/>
      <c r="U32" s="7"/>
      <c r="V32" s="7"/>
      <c r="W32" s="7"/>
      <c r="X32" s="34"/>
      <c r="Y32" s="11" t="s">
        <v>31</v>
      </c>
    </row>
    <row r="33" spans="1:25" s="2" customFormat="1" ht="21.75" customHeight="1">
      <c r="A33" s="37" t="s">
        <v>76</v>
      </c>
      <c r="B33" s="6"/>
      <c r="C33" s="7"/>
      <c r="D33" s="8"/>
      <c r="E33" s="26"/>
      <c r="F33" s="7"/>
      <c r="G33" s="6"/>
      <c r="H33" s="7"/>
      <c r="I33" s="7"/>
      <c r="J33" s="6"/>
      <c r="K33" s="7"/>
      <c r="L33" s="7"/>
      <c r="M33" s="27"/>
      <c r="N33" s="31"/>
      <c r="O33" s="7"/>
      <c r="P33" s="7">
        <f t="shared" si="1"/>
        <v>4</v>
      </c>
      <c r="Q33" s="7">
        <v>4</v>
      </c>
      <c r="R33" s="7"/>
      <c r="S33" s="7"/>
      <c r="T33" s="7"/>
      <c r="U33" s="7"/>
      <c r="V33" s="7"/>
      <c r="W33" s="7"/>
      <c r="X33" s="34"/>
      <c r="Y33" s="37" t="s">
        <v>31</v>
      </c>
    </row>
    <row r="34" spans="1:25" s="2" customFormat="1" ht="24" customHeight="1">
      <c r="A34" s="37" t="s">
        <v>94</v>
      </c>
      <c r="B34" s="6"/>
      <c r="C34" s="7"/>
      <c r="D34" s="8"/>
      <c r="E34" s="26"/>
      <c r="F34" s="7"/>
      <c r="G34" s="6"/>
      <c r="H34" s="7"/>
      <c r="I34" s="7"/>
      <c r="J34" s="6"/>
      <c r="K34" s="7"/>
      <c r="L34" s="7"/>
      <c r="M34" s="27"/>
      <c r="N34" s="31"/>
      <c r="O34" s="7"/>
      <c r="P34" s="7">
        <f t="shared" si="1"/>
        <v>4</v>
      </c>
      <c r="Q34" s="7">
        <v>4</v>
      </c>
      <c r="R34" s="7"/>
      <c r="S34" s="7"/>
      <c r="T34" s="7"/>
      <c r="U34" s="7"/>
      <c r="V34" s="7"/>
      <c r="W34" s="7"/>
      <c r="X34" s="34"/>
      <c r="Y34" s="11" t="s">
        <v>26</v>
      </c>
    </row>
    <row r="35" spans="1:25" s="2" customFormat="1" ht="30" customHeight="1">
      <c r="A35" s="37" t="s">
        <v>77</v>
      </c>
      <c r="B35" s="6"/>
      <c r="C35" s="7"/>
      <c r="D35" s="8"/>
      <c r="E35" s="26"/>
      <c r="F35" s="7"/>
      <c r="G35" s="6"/>
      <c r="H35" s="7"/>
      <c r="I35" s="7"/>
      <c r="J35" s="6"/>
      <c r="K35" s="7"/>
      <c r="L35" s="7"/>
      <c r="M35" s="27"/>
      <c r="N35" s="31"/>
      <c r="O35" s="7"/>
      <c r="P35" s="7">
        <f t="shared" si="1"/>
        <v>4</v>
      </c>
      <c r="Q35" s="7">
        <v>4</v>
      </c>
      <c r="R35" s="7"/>
      <c r="S35" s="7"/>
      <c r="T35" s="7"/>
      <c r="U35" s="7"/>
      <c r="V35" s="7"/>
      <c r="W35" s="7"/>
      <c r="X35" s="34"/>
      <c r="Y35" s="11" t="s">
        <v>31</v>
      </c>
    </row>
    <row r="36" spans="1:25" s="2" customFormat="1" ht="30" customHeight="1">
      <c r="A36" s="37" t="s">
        <v>93</v>
      </c>
      <c r="B36" s="6"/>
      <c r="C36" s="7"/>
      <c r="D36" s="8"/>
      <c r="E36" s="26">
        <f t="shared" si="0"/>
        <v>4</v>
      </c>
      <c r="F36" s="7">
        <v>4</v>
      </c>
      <c r="G36" s="6"/>
      <c r="H36" s="7"/>
      <c r="I36" s="7"/>
      <c r="J36" s="6"/>
      <c r="K36" s="7"/>
      <c r="L36" s="7"/>
      <c r="M36" s="27"/>
      <c r="N36" s="31"/>
      <c r="O36" s="29">
        <v>120</v>
      </c>
      <c r="P36" s="7">
        <f t="shared" si="1"/>
        <v>8</v>
      </c>
      <c r="Q36" s="7">
        <v>2</v>
      </c>
      <c r="R36" s="7">
        <v>6</v>
      </c>
      <c r="S36" s="7"/>
      <c r="T36" s="7"/>
      <c r="U36" s="7"/>
      <c r="V36" s="6" t="s">
        <v>22</v>
      </c>
      <c r="W36" s="7"/>
      <c r="X36" s="7">
        <v>3</v>
      </c>
      <c r="Y36" s="11" t="s">
        <v>31</v>
      </c>
    </row>
    <row r="37" spans="1:25" s="2" customFormat="1" ht="30" customHeight="1">
      <c r="A37" s="37" t="s">
        <v>80</v>
      </c>
      <c r="B37" s="6"/>
      <c r="C37" s="7"/>
      <c r="D37" s="8"/>
      <c r="E37" s="26"/>
      <c r="F37" s="7"/>
      <c r="G37" s="6"/>
      <c r="H37" s="7"/>
      <c r="I37" s="7"/>
      <c r="J37" s="6"/>
      <c r="K37" s="7"/>
      <c r="L37" s="7"/>
      <c r="M37" s="27"/>
      <c r="N37" s="31"/>
      <c r="O37" s="29"/>
      <c r="P37" s="7">
        <f t="shared" si="1"/>
        <v>4</v>
      </c>
      <c r="Q37" s="7">
        <v>4</v>
      </c>
      <c r="R37" s="7"/>
      <c r="S37" s="7"/>
      <c r="T37" s="7"/>
      <c r="U37" s="7"/>
      <c r="V37" s="6"/>
      <c r="W37" s="7"/>
      <c r="X37" s="7"/>
      <c r="Y37" s="11" t="s">
        <v>28</v>
      </c>
    </row>
    <row r="38" spans="1:25" s="2" customFormat="1" ht="46.5" customHeight="1">
      <c r="A38" s="11" t="s">
        <v>78</v>
      </c>
      <c r="B38" s="6"/>
      <c r="C38" s="7"/>
      <c r="D38" s="8"/>
      <c r="E38" s="26">
        <f t="shared" si="0"/>
        <v>4</v>
      </c>
      <c r="F38" s="7"/>
      <c r="G38" s="6">
        <v>4</v>
      </c>
      <c r="H38" s="7"/>
      <c r="I38" s="7"/>
      <c r="J38" s="6"/>
      <c r="K38" s="7"/>
      <c r="L38" s="7"/>
      <c r="M38" s="27"/>
      <c r="N38" s="31"/>
      <c r="O38" s="29">
        <v>108</v>
      </c>
      <c r="P38" s="7">
        <f t="shared" si="1"/>
        <v>8</v>
      </c>
      <c r="Q38" s="7"/>
      <c r="R38" s="7">
        <v>8</v>
      </c>
      <c r="S38" s="7"/>
      <c r="T38" s="7"/>
      <c r="U38" s="7"/>
      <c r="V38" s="6" t="s">
        <v>22</v>
      </c>
      <c r="W38" s="7"/>
      <c r="X38" s="7">
        <v>3</v>
      </c>
      <c r="Y38" s="11" t="s">
        <v>79</v>
      </c>
    </row>
    <row r="39" spans="1:25" ht="23.25" customHeight="1">
      <c r="A39" s="16" t="s">
        <v>29</v>
      </c>
      <c r="B39" s="17">
        <f aca="true" t="shared" si="2" ref="B39:H39">SUM(B12:B38)</f>
        <v>44</v>
      </c>
      <c r="C39" s="17">
        <f t="shared" si="2"/>
        <v>18</v>
      </c>
      <c r="D39" s="17">
        <f t="shared" si="2"/>
        <v>1000</v>
      </c>
      <c r="E39" s="17">
        <f t="shared" si="2"/>
        <v>86</v>
      </c>
      <c r="F39" s="17">
        <f t="shared" si="2"/>
        <v>38</v>
      </c>
      <c r="G39" s="17">
        <f t="shared" si="2"/>
        <v>48</v>
      </c>
      <c r="H39" s="17">
        <f t="shared" si="2"/>
        <v>0</v>
      </c>
      <c r="I39" s="17">
        <f>COUNTA(I12:I38)</f>
        <v>1</v>
      </c>
      <c r="J39" s="17">
        <f>COUNTA(J12:J38)</f>
        <v>3</v>
      </c>
      <c r="K39" s="17">
        <f>COUNTA(K12:K38)</f>
        <v>4</v>
      </c>
      <c r="L39" s="17">
        <f>COUNTA(L12:L38)</f>
        <v>4</v>
      </c>
      <c r="M39" s="17"/>
      <c r="N39" s="17">
        <f aca="true" t="shared" si="3" ref="N39:S39">SUM(N12:N38)</f>
        <v>27</v>
      </c>
      <c r="O39" s="17">
        <f t="shared" si="3"/>
        <v>886</v>
      </c>
      <c r="P39" s="17">
        <f t="shared" si="3"/>
        <v>94</v>
      </c>
      <c r="Q39" s="17">
        <f t="shared" si="3"/>
        <v>52</v>
      </c>
      <c r="R39" s="17">
        <f t="shared" si="3"/>
        <v>42</v>
      </c>
      <c r="S39" s="17">
        <f t="shared" si="3"/>
        <v>0</v>
      </c>
      <c r="T39" s="17">
        <f>COUNTA(T12:T38)</f>
        <v>1</v>
      </c>
      <c r="U39" s="17">
        <f>COUNTA(U12:U38)</f>
        <v>4</v>
      </c>
      <c r="V39" s="17">
        <f>COUNTA(V12:V38)</f>
        <v>4</v>
      </c>
      <c r="W39" s="17">
        <f>COUNTA(W12:W38)</f>
        <v>4</v>
      </c>
      <c r="X39" s="17">
        <f>SUM(X12:X38)</f>
        <v>23</v>
      </c>
      <c r="Y39" s="18"/>
    </row>
    <row r="40" spans="1:25" ht="28.5" customHeight="1">
      <c r="A40" s="11" t="s">
        <v>64</v>
      </c>
      <c r="B40" s="6"/>
      <c r="C40" s="7"/>
      <c r="D40" s="8"/>
      <c r="E40" s="7" t="s">
        <v>65</v>
      </c>
      <c r="F40" s="7" t="s">
        <v>65</v>
      </c>
      <c r="G40" s="6"/>
      <c r="H40" s="7"/>
      <c r="I40" s="7"/>
      <c r="J40" s="6"/>
      <c r="K40" s="7"/>
      <c r="L40" s="7"/>
      <c r="M40" s="27"/>
      <c r="N40" s="31"/>
      <c r="O40" s="30" t="s">
        <v>66</v>
      </c>
      <c r="P40" s="26" t="s">
        <v>67</v>
      </c>
      <c r="Q40" s="7" t="s">
        <v>65</v>
      </c>
      <c r="R40" s="7" t="s">
        <v>65</v>
      </c>
      <c r="S40" s="7"/>
      <c r="T40" s="7"/>
      <c r="U40" s="7"/>
      <c r="V40" s="6" t="s">
        <v>22</v>
      </c>
      <c r="W40" s="7"/>
      <c r="X40" s="34"/>
      <c r="Y40" s="11" t="s">
        <v>68</v>
      </c>
    </row>
    <row r="41" spans="1:25" ht="28.5" customHeight="1">
      <c r="A41" s="11" t="s">
        <v>40</v>
      </c>
      <c r="B41" s="6" t="s">
        <v>65</v>
      </c>
      <c r="C41" s="7"/>
      <c r="D41" s="30" t="s">
        <v>69</v>
      </c>
      <c r="E41" s="7" t="s">
        <v>65</v>
      </c>
      <c r="F41" s="7"/>
      <c r="G41" s="6" t="s">
        <v>65</v>
      </c>
      <c r="H41" s="7"/>
      <c r="I41" s="7"/>
      <c r="J41" s="6"/>
      <c r="K41" s="6" t="s">
        <v>22</v>
      </c>
      <c r="L41" s="7"/>
      <c r="M41" s="27"/>
      <c r="N41" s="28"/>
      <c r="O41" s="7"/>
      <c r="P41" s="7"/>
      <c r="Q41" s="7"/>
      <c r="R41" s="7"/>
      <c r="S41" s="7"/>
      <c r="T41" s="7"/>
      <c r="U41" s="7"/>
      <c r="V41" s="7"/>
      <c r="W41" s="7"/>
      <c r="X41" s="33"/>
      <c r="Y41" s="11" t="s">
        <v>27</v>
      </c>
    </row>
    <row r="42" spans="1:25" ht="31.5">
      <c r="A42" s="19" t="s">
        <v>70</v>
      </c>
      <c r="B42" s="12"/>
      <c r="C42" s="8"/>
      <c r="D42" s="8"/>
      <c r="E42" s="8"/>
      <c r="F42" s="8"/>
      <c r="G42" s="12"/>
      <c r="H42" s="8"/>
      <c r="I42" s="8"/>
      <c r="J42" s="12"/>
      <c r="K42" s="8"/>
      <c r="L42" s="12"/>
      <c r="M42" s="6">
        <v>2</v>
      </c>
      <c r="N42" s="20"/>
      <c r="O42" s="39">
        <v>108</v>
      </c>
      <c r="P42" s="6"/>
      <c r="Q42" s="6"/>
      <c r="R42" s="6"/>
      <c r="S42" s="12"/>
      <c r="T42" s="12"/>
      <c r="U42" s="12"/>
      <c r="V42" s="6" t="s">
        <v>71</v>
      </c>
      <c r="W42" s="6"/>
      <c r="X42" s="40">
        <v>3</v>
      </c>
      <c r="Y42" s="41"/>
    </row>
    <row r="43" spans="1:25" ht="15.75">
      <c r="A43" s="60" t="s">
        <v>92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22"/>
      <c r="M43" s="22"/>
      <c r="N43" s="23"/>
      <c r="O43" s="22"/>
      <c r="P43" s="22"/>
      <c r="Q43" s="24"/>
      <c r="R43" s="22"/>
      <c r="S43" s="22"/>
      <c r="T43" s="22"/>
      <c r="U43" s="22"/>
      <c r="V43" s="22"/>
      <c r="W43" s="22"/>
      <c r="X43" s="23"/>
      <c r="Y43" s="25"/>
    </row>
    <row r="44" spans="1:25" ht="19.5">
      <c r="A44" s="59" t="s">
        <v>72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5"/>
    </row>
    <row r="46" spans="1:25" ht="15.75">
      <c r="A46" s="63" t="s">
        <v>85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5"/>
    </row>
    <row r="48" spans="1:25" ht="15.75">
      <c r="A48" s="3" t="s">
        <v>17</v>
      </c>
      <c r="B48" s="3"/>
      <c r="C48" s="3"/>
      <c r="D48" s="5"/>
      <c r="E48" s="5"/>
      <c r="F48" s="67" t="s">
        <v>18</v>
      </c>
      <c r="G48" s="67"/>
      <c r="H48" s="67"/>
      <c r="I48" s="67"/>
      <c r="J48" s="67"/>
      <c r="K48" s="67"/>
      <c r="L48" s="67"/>
      <c r="M48" s="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</sheetData>
  <sheetProtection formatCells="0" formatColumns="0" formatRows="0" insertColumns="0" insertRows="0" deleteColumns="0" deleteRows="0" sort="0" autoFilter="0" pivotTables="0"/>
  <protectedRanges>
    <protectedRange sqref="N14" name="Диапазон1_1_1_1"/>
  </protectedRanges>
  <mergeCells count="42">
    <mergeCell ref="A46:Y46"/>
    <mergeCell ref="F48:L48"/>
    <mergeCell ref="O10:O11"/>
    <mergeCell ref="P10:P11"/>
    <mergeCell ref="Q10:Q11"/>
    <mergeCell ref="S10:S11"/>
    <mergeCell ref="I10:I11"/>
    <mergeCell ref="J10:J11"/>
    <mergeCell ref="V10:V11"/>
    <mergeCell ref="W10:W11"/>
    <mergeCell ref="A43:K43"/>
    <mergeCell ref="A44:K44"/>
    <mergeCell ref="O8:P9"/>
    <mergeCell ref="Q8:S9"/>
    <mergeCell ref="T10:T11"/>
    <mergeCell ref="U10:U11"/>
    <mergeCell ref="B10:B11"/>
    <mergeCell ref="D10:D11"/>
    <mergeCell ref="E10:E11"/>
    <mergeCell ref="F10:F11"/>
    <mergeCell ref="H10:H11"/>
    <mergeCell ref="B6:C9"/>
    <mergeCell ref="D6:E9"/>
    <mergeCell ref="M8:M11"/>
    <mergeCell ref="N8:N11"/>
    <mergeCell ref="F6:N7"/>
    <mergeCell ref="O6:X7"/>
    <mergeCell ref="T8:T9"/>
    <mergeCell ref="U8:W9"/>
    <mergeCell ref="X8:X11"/>
    <mergeCell ref="K10:K11"/>
    <mergeCell ref="L10:L11"/>
    <mergeCell ref="A1:Y1"/>
    <mergeCell ref="A2:Y2"/>
    <mergeCell ref="A3:Y3"/>
    <mergeCell ref="A4:Y4"/>
    <mergeCell ref="A5:Y5"/>
    <mergeCell ref="A6:A11"/>
    <mergeCell ref="Y6:Y11"/>
    <mergeCell ref="F8:H9"/>
    <mergeCell ref="I8:I9"/>
    <mergeCell ref="J8:L9"/>
  </mergeCells>
  <printOptions horizontalCentered="1" verticalCentered="1"/>
  <pageMargins left="0.2362204724409449" right="0.2362204724409449" top="0.35433070866141736" bottom="0.15748031496062992" header="0.11811023622047245" footer="0.11811023622047245"/>
  <pageSetup fitToHeight="1" fitToWidth="1" horizontalDpi="600" verticalDpi="600" orientation="landscape" paperSize="9" scale="50" r:id="rId1"/>
  <rowBreaks count="1" manualBreakCount="1">
    <brk id="4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2021-06-17T12:04:07Z</cp:lastPrinted>
  <dcterms:created xsi:type="dcterms:W3CDTF">2011-10-11T07:45:27Z</dcterms:created>
  <dcterms:modified xsi:type="dcterms:W3CDTF">2022-06-01T09:13:08Z</dcterms:modified>
  <cp:category/>
  <cp:version/>
  <cp:contentType/>
  <cp:contentStatus/>
</cp:coreProperties>
</file>