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1"/>
  </bookViews>
  <sheets>
    <sheet name="РФФ " sheetId="1" r:id="rId1"/>
    <sheet name="РФМ" sheetId="2" r:id="rId2"/>
  </sheets>
  <definedNames/>
  <calcPr fullCalcOnLoad="1"/>
</workbook>
</file>

<file path=xl/sharedStrings.xml><?xml version="1.0" encoding="utf-8"?>
<sst xmlns="http://schemas.openxmlformats.org/spreadsheetml/2006/main" count="242" uniqueCount="81">
  <si>
    <t>Название дисциплины</t>
  </si>
  <si>
    <t>Кафедра,  которая  читает данную дисциплину</t>
  </si>
  <si>
    <t>Форма контроля</t>
  </si>
  <si>
    <t>Всего по плану</t>
  </si>
  <si>
    <t>Л</t>
  </si>
  <si>
    <t>ПЗ,С,</t>
  </si>
  <si>
    <t>Лаб</t>
  </si>
  <si>
    <t>ПЗ</t>
  </si>
  <si>
    <t>С</t>
  </si>
  <si>
    <t>Срок предост. курсовой</t>
  </si>
  <si>
    <t>Тест</t>
  </si>
  <si>
    <t>Зач</t>
  </si>
  <si>
    <t>Экз</t>
  </si>
  <si>
    <t>Декан факультета __________________________</t>
  </si>
  <si>
    <t>Кол-во часов аудиторных занятий</t>
  </si>
  <si>
    <t>+</t>
  </si>
  <si>
    <t>Налоги и налогообложение</t>
  </si>
  <si>
    <t>Государственный бюджет</t>
  </si>
  <si>
    <t>Финансовый контроль</t>
  </si>
  <si>
    <t>Финансовый менеджмент</t>
  </si>
  <si>
    <t>Бюджетный учет и отчетность</t>
  </si>
  <si>
    <t>Корпоративные финансы</t>
  </si>
  <si>
    <t>Налогов и налогообложения</t>
  </si>
  <si>
    <t>ВСЕГО:</t>
  </si>
  <si>
    <t>Обзорные лекции:</t>
  </si>
  <si>
    <t>Страховое дело</t>
  </si>
  <si>
    <t>Экономическая теория</t>
  </si>
  <si>
    <t>Экономической теории</t>
  </si>
  <si>
    <t>Финансов</t>
  </si>
  <si>
    <t>Кол-во 
часов</t>
  </si>
  <si>
    <t xml:space="preserve">Кол-во часов  </t>
  </si>
  <si>
    <t>Кол-во начитанных часов</t>
  </si>
  <si>
    <t>Денежное обращение и кредит</t>
  </si>
  <si>
    <t>Финансы</t>
  </si>
  <si>
    <t>Международные стандарты финансовой отчетности</t>
  </si>
  <si>
    <t>Курсовая работа по учебной дисциплине "Корпоративные финансы"</t>
  </si>
  <si>
    <t>Отраслевые финансы</t>
  </si>
  <si>
    <t>Бухгалтерского учета, анализа и аудита в отраслях народного хозяйства</t>
  </si>
  <si>
    <t>Курсовая работа по учебной дисциплине "Финансы"</t>
  </si>
  <si>
    <t>ВЫПИСКА ИЗ УЧЕБНОГО ПЛАНА</t>
  </si>
  <si>
    <t>кол-во недель</t>
  </si>
  <si>
    <t>зачетные единицы</t>
  </si>
  <si>
    <t>Банковского дела</t>
  </si>
  <si>
    <t>Производственная практика (преддипломная)</t>
  </si>
  <si>
    <t>ДЗ</t>
  </si>
  <si>
    <t>Курсовая работа по учебной дисциплине "Финансовый менеджмент"</t>
  </si>
  <si>
    <t>Международный финансовый менеджмент</t>
  </si>
  <si>
    <t>Контроллинг</t>
  </si>
  <si>
    <t>Антикризисный финансовый менеджмент</t>
  </si>
  <si>
    <t>Денежного обращения, кредита и фондового рынка/ Финансов</t>
  </si>
  <si>
    <t>Государственно-правовых дисциплин/ Гражданско-правовых дисциплин</t>
  </si>
  <si>
    <r>
      <t>специальности 1-25 01 04 "</t>
    </r>
    <r>
      <rPr>
        <b/>
        <sz val="12"/>
        <rFont val="Times New Roman"/>
        <family val="1"/>
      </rPr>
      <t>Финансы и кредит"</t>
    </r>
    <r>
      <rPr>
        <sz val="12"/>
        <rFont val="Times New Roman"/>
        <family val="1"/>
      </rPr>
      <t>,</t>
    </r>
  </si>
  <si>
    <r>
      <t xml:space="preserve"> специализации 1-25 01 04 10   </t>
    </r>
    <r>
      <rPr>
        <b/>
        <sz val="12"/>
        <rFont val="Times New Roman"/>
        <family val="1"/>
      </rPr>
      <t>"Финансовый менеджмент"</t>
    </r>
    <r>
      <rPr>
        <sz val="12"/>
        <rFont val="Times New Roman"/>
        <family val="1"/>
      </rPr>
      <t xml:space="preserve"> ,  </t>
    </r>
    <r>
      <rPr>
        <b/>
        <sz val="12"/>
        <rFont val="Times New Roman"/>
        <family val="1"/>
      </rPr>
      <t xml:space="preserve"> ЗФО ( ССО)</t>
    </r>
  </si>
  <si>
    <t>Налогов и налогообложения/ Бухгалтерского учета, анализа и аудита в отраслях народного хозяйства</t>
  </si>
  <si>
    <r>
      <t xml:space="preserve"> специализации 1-25 01 04 01   </t>
    </r>
    <r>
      <rPr>
        <b/>
        <sz val="12"/>
        <rFont val="Times New Roman"/>
        <family val="1"/>
      </rPr>
      <t>"Финансы"</t>
    </r>
    <r>
      <rPr>
        <sz val="12"/>
        <rFont val="Times New Roman"/>
        <family val="1"/>
      </rPr>
      <t xml:space="preserve"> ,   </t>
    </r>
    <r>
      <rPr>
        <b/>
        <sz val="12"/>
        <rFont val="Times New Roman"/>
        <family val="1"/>
      </rPr>
      <t>ЗФО ( ССО)</t>
    </r>
  </si>
  <si>
    <r>
      <t>специальности 1-25 01 04 "</t>
    </r>
    <r>
      <rPr>
        <b/>
        <sz val="12"/>
        <rFont val="Times New Roman"/>
        <family val="1"/>
      </rPr>
      <t>Финансы и кредит</t>
    </r>
    <r>
      <rPr>
        <sz val="12"/>
        <rFont val="Times New Roman"/>
        <family val="1"/>
      </rPr>
      <t>",</t>
    </r>
  </si>
  <si>
    <t>Международного экономического права/ Гражданско-правовых дисциплин/ Международного экономического права</t>
  </si>
  <si>
    <r>
      <t>Финансово-кредитные системы зарубежных стран</t>
    </r>
    <r>
      <rPr>
        <b/>
        <sz val="11"/>
        <rFont val="Calibri"/>
        <family val="2"/>
      </rPr>
      <t>*</t>
    </r>
    <r>
      <rPr>
        <b/>
        <sz val="11"/>
        <rFont val="Times New Roman"/>
        <family val="1"/>
      </rPr>
      <t>/ Международные финансы</t>
    </r>
    <r>
      <rPr>
        <b/>
        <sz val="11"/>
        <rFont val="Calibri"/>
        <family val="2"/>
      </rPr>
      <t>*</t>
    </r>
  </si>
  <si>
    <r>
      <t>Финансовый анализ</t>
    </r>
    <r>
      <rPr>
        <b/>
        <sz val="11"/>
        <rFont val="Calibri"/>
        <family val="2"/>
      </rPr>
      <t>*</t>
    </r>
    <r>
      <rPr>
        <b/>
        <sz val="11"/>
        <rFont val="Times New Roman"/>
        <family val="1"/>
      </rPr>
      <t xml:space="preserve">/ </t>
    </r>
    <r>
      <rPr>
        <sz val="11"/>
        <rFont val="Times New Roman"/>
        <family val="1"/>
      </rPr>
      <t>Анализ финансовой отчетности</t>
    </r>
  </si>
  <si>
    <r>
      <t>Рынок ценных бумаг</t>
    </r>
    <r>
      <rPr>
        <b/>
        <sz val="11"/>
        <rFont val="Calibri"/>
        <family val="2"/>
      </rPr>
      <t>*</t>
    </r>
    <r>
      <rPr>
        <b/>
        <sz val="11"/>
        <rFont val="Times New Roman"/>
        <family val="1"/>
      </rPr>
      <t xml:space="preserve">/ </t>
    </r>
    <r>
      <rPr>
        <sz val="11"/>
        <rFont val="Times New Roman"/>
        <family val="1"/>
      </rPr>
      <t>Таможенное дело</t>
    </r>
  </si>
  <si>
    <r>
      <t xml:space="preserve">для студентов </t>
    </r>
    <r>
      <rPr>
        <b/>
        <sz val="12"/>
        <rFont val="Times New Roman"/>
        <family val="1"/>
      </rPr>
      <t xml:space="preserve">4 курса, </t>
    </r>
    <r>
      <rPr>
        <sz val="12"/>
        <rFont val="Times New Roman"/>
        <family val="1"/>
      </rPr>
      <t xml:space="preserve">набора </t>
    </r>
    <r>
      <rPr>
        <b/>
        <sz val="12"/>
        <rFont val="Times New Roman"/>
        <family val="1"/>
      </rPr>
      <t>2019</t>
    </r>
    <r>
      <rPr>
        <sz val="12"/>
        <rFont val="Times New Roman"/>
        <family val="1"/>
      </rPr>
      <t xml:space="preserve"> года, факультета финансов и банковского дела </t>
    </r>
  </si>
  <si>
    <r>
      <t xml:space="preserve">на </t>
    </r>
    <r>
      <rPr>
        <b/>
        <sz val="12"/>
        <rFont val="Times New Roman"/>
        <family val="1"/>
      </rPr>
      <t>2022/ 2023</t>
    </r>
    <r>
      <rPr>
        <sz val="12"/>
        <rFont val="Times New Roman"/>
        <family val="1"/>
      </rPr>
      <t xml:space="preserve">  учебный год</t>
    </r>
  </si>
  <si>
    <t>ауд. по ЗФО</t>
  </si>
  <si>
    <r>
      <t>Хозяйственное право*</t>
    </r>
    <r>
      <rPr>
        <sz val="11"/>
        <rFont val="Times New Roman"/>
        <family val="1"/>
      </rPr>
      <t xml:space="preserve">/ </t>
    </r>
    <r>
      <rPr>
        <b/>
        <sz val="11"/>
        <rFont val="Times New Roman"/>
        <family val="1"/>
      </rPr>
      <t>Гражданское право</t>
    </r>
    <r>
      <rPr>
        <b/>
        <sz val="11"/>
        <rFont val="Calibri"/>
        <family val="2"/>
      </rPr>
      <t>*</t>
    </r>
    <r>
      <rPr>
        <sz val="11"/>
        <rFont val="Times New Roman"/>
        <family val="1"/>
      </rPr>
      <t xml:space="preserve">/ Правовое регулирование внешнеэкономической деятельности </t>
    </r>
  </si>
  <si>
    <r>
      <t xml:space="preserve">на </t>
    </r>
    <r>
      <rPr>
        <b/>
        <sz val="12"/>
        <rFont val="Times New Roman"/>
        <family val="1"/>
      </rPr>
      <t>2022/ 2023</t>
    </r>
    <r>
      <rPr>
        <sz val="12"/>
        <rFont val="Times New Roman"/>
        <family val="1"/>
      </rPr>
      <t xml:space="preserve"> учебный год</t>
    </r>
  </si>
  <si>
    <r>
      <rPr>
        <b/>
        <sz val="11"/>
        <rFont val="Times New Roman"/>
        <family val="1"/>
      </rPr>
      <t xml:space="preserve">Хозяйственное право*/ </t>
    </r>
    <r>
      <rPr>
        <sz val="11"/>
        <rFont val="Times New Roman"/>
        <family val="1"/>
      </rPr>
      <t xml:space="preserve">Гражданское право/ </t>
    </r>
    <r>
      <rPr>
        <b/>
        <sz val="11"/>
        <rFont val="Times New Roman"/>
        <family val="1"/>
      </rPr>
      <t xml:space="preserve">Правовое регулирование внешнеэкономической деятельности* </t>
    </r>
  </si>
  <si>
    <t>Финансовый анализ*/ Анализ финансовой отчетности*</t>
  </si>
  <si>
    <r>
      <t>Рынок ценных бумаг</t>
    </r>
    <r>
      <rPr>
        <b/>
        <sz val="11"/>
        <rFont val="Calibri"/>
        <family val="2"/>
      </rPr>
      <t>*</t>
    </r>
    <r>
      <rPr>
        <b/>
        <sz val="11"/>
        <rFont val="Times New Roman"/>
        <family val="1"/>
      </rPr>
      <t>/ Таможенное дело*</t>
    </r>
  </si>
  <si>
    <r>
      <t>Финансово-кредитные системы зарубежных стран*/ Международные финансы</t>
    </r>
    <r>
      <rPr>
        <b/>
        <sz val="11"/>
        <rFont val="Calibri"/>
        <family val="2"/>
      </rPr>
      <t>*</t>
    </r>
  </si>
  <si>
    <t xml:space="preserve">Дни заочника:  2022 год: 10.09., 15.10., 12.11., 10.12.; 2023 год:  14.01., 11.02., 11.03., 15.04., 20.05., 03.06., 17.06., 24.06. </t>
  </si>
  <si>
    <t xml:space="preserve">  7  сессия  07.09.2022-26.09.2022 </t>
  </si>
  <si>
    <t xml:space="preserve">  8 сессия   16.01.2023-04.02.2023</t>
  </si>
  <si>
    <t>август</t>
  </si>
  <si>
    <t>декабрь</t>
  </si>
  <si>
    <t>Государственный экзамен и защита дипломной работы  15.05.2023-13.06.2023</t>
  </si>
  <si>
    <t xml:space="preserve">  7 сессия   12.09.2022-01.10.2022</t>
  </si>
  <si>
    <t xml:space="preserve">  8  сессия   12.01.2023-31.01.2023 </t>
  </si>
  <si>
    <r>
      <t xml:space="preserve">Финансовое право/ Налоговое право/ </t>
    </r>
    <r>
      <rPr>
        <b/>
        <sz val="11"/>
        <rFont val="Times New Roman"/>
        <family val="1"/>
      </rPr>
      <t>Банковское право*</t>
    </r>
    <r>
      <rPr>
        <sz val="11"/>
        <rFont val="Times New Roman"/>
        <family val="1"/>
      </rPr>
      <t>/ Страховое право</t>
    </r>
  </si>
  <si>
    <t>*Выбор дисциплин от 19.03.2021, 24.03.2022</t>
  </si>
  <si>
    <r>
      <t>Финансовое право/ Налоговое право/ Банковское право/</t>
    </r>
    <r>
      <rPr>
        <b/>
        <sz val="11"/>
        <rFont val="Times New Roman"/>
        <family val="1"/>
      </rPr>
      <t xml:space="preserve"> Страховое право*</t>
    </r>
  </si>
  <si>
    <t>*Выбор дисциплин от 19.03.2021, 24.02.2022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</si>
</sst>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#"/>
    <numFmt numFmtId="193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193" fontId="14" fillId="0" borderId="10" xfId="0" applyNumberFormat="1" applyFont="1" applyFill="1" applyBorder="1" applyAlignment="1">
      <alignment horizontal="center" vertical="top" wrapText="1"/>
    </xf>
    <xf numFmtId="1" fontId="14" fillId="0" borderId="10" xfId="0" applyNumberFormat="1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93" fontId="14" fillId="0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justify"/>
    </xf>
    <xf numFmtId="0" fontId="12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0" fillId="0" borderId="0" xfId="0" applyFont="1" applyFill="1" applyAlignment="1">
      <alignment/>
    </xf>
    <xf numFmtId="0" fontId="15" fillId="0" borderId="11" xfId="0" applyFont="1" applyBorder="1" applyAlignment="1">
      <alignment horizontal="center" textRotation="90" wrapText="1"/>
    </xf>
    <xf numFmtId="0" fontId="15" fillId="0" borderId="12" xfId="0" applyFont="1" applyBorder="1" applyAlignment="1">
      <alignment horizontal="center" textRotation="90" wrapText="1"/>
    </xf>
    <xf numFmtId="0" fontId="15" fillId="0" borderId="13" xfId="0" applyFont="1" applyBorder="1" applyAlignment="1">
      <alignment horizontal="center" textRotation="90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5" fillId="0" borderId="11" xfId="0" applyFont="1" applyBorder="1" applyAlignment="1">
      <alignment horizontal="center" textRotation="90"/>
    </xf>
    <xf numFmtId="0" fontId="15" fillId="0" borderId="12" xfId="0" applyFont="1" applyBorder="1" applyAlignment="1">
      <alignment horizontal="center" textRotation="90"/>
    </xf>
    <xf numFmtId="0" fontId="15" fillId="0" borderId="13" xfId="0" applyFont="1" applyBorder="1" applyAlignment="1">
      <alignment horizontal="center" textRotation="90"/>
    </xf>
    <xf numFmtId="0" fontId="14" fillId="0" borderId="20" xfId="0" applyFont="1" applyFill="1" applyBorder="1" applyAlignment="1">
      <alignment horizontal="center" vertical="top" wrapText="1"/>
    </xf>
    <xf numFmtId="0" fontId="14" fillId="0" borderId="21" xfId="0" applyFont="1" applyFill="1" applyBorder="1" applyAlignment="1">
      <alignment horizontal="center" vertical="top" wrapText="1"/>
    </xf>
    <xf numFmtId="0" fontId="14" fillId="0" borderId="2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textRotation="90"/>
    </xf>
    <xf numFmtId="0" fontId="15" fillId="0" borderId="12" xfId="0" applyFont="1" applyFill="1" applyBorder="1" applyAlignment="1">
      <alignment horizontal="center" textRotation="90"/>
    </xf>
    <xf numFmtId="0" fontId="15" fillId="0" borderId="13" xfId="0" applyFont="1" applyFill="1" applyBorder="1" applyAlignment="1">
      <alignment horizontal="center" textRotation="90"/>
    </xf>
    <xf numFmtId="0" fontId="15" fillId="0" borderId="11" xfId="0" applyFont="1" applyFill="1" applyBorder="1" applyAlignment="1">
      <alignment horizontal="center" textRotation="90" wrapText="1"/>
    </xf>
    <xf numFmtId="0" fontId="15" fillId="0" borderId="12" xfId="0" applyFont="1" applyFill="1" applyBorder="1" applyAlignment="1">
      <alignment horizontal="center" textRotation="90" wrapText="1"/>
    </xf>
    <xf numFmtId="0" fontId="15" fillId="0" borderId="13" xfId="0" applyFont="1" applyFill="1" applyBorder="1" applyAlignment="1">
      <alignment horizontal="center" textRotation="90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zoomScale="85" zoomScaleNormal="85" zoomScaleSheetLayoutView="100" workbookViewId="0" topLeftCell="A13">
      <selection activeCell="A38" sqref="A38"/>
    </sheetView>
  </sheetViews>
  <sheetFormatPr defaultColWidth="9.140625" defaultRowHeight="15"/>
  <cols>
    <col min="1" max="1" width="40.8515625" style="1" customWidth="1"/>
    <col min="2" max="2" width="5.00390625" style="1" customWidth="1"/>
    <col min="3" max="3" width="4.7109375" style="1" customWidth="1"/>
    <col min="4" max="4" width="5.57421875" style="1" customWidth="1"/>
    <col min="5" max="5" width="5.140625" style="1" customWidth="1"/>
    <col min="6" max="8" width="4.421875" style="1" customWidth="1"/>
    <col min="9" max="9" width="7.421875" style="1" customWidth="1"/>
    <col min="10" max="13" width="4.421875" style="1" customWidth="1"/>
    <col min="14" max="14" width="5.00390625" style="1" customWidth="1"/>
    <col min="15" max="16" width="5.57421875" style="1" customWidth="1"/>
    <col min="17" max="19" width="4.421875" style="1" customWidth="1"/>
    <col min="20" max="20" width="7.421875" style="1" customWidth="1"/>
    <col min="21" max="23" width="4.421875" style="1" customWidth="1"/>
    <col min="24" max="24" width="5.57421875" style="1" customWidth="1"/>
    <col min="25" max="25" width="37.421875" style="1" customWidth="1"/>
    <col min="26" max="16384" width="9.140625" style="1" customWidth="1"/>
  </cols>
  <sheetData>
    <row r="1" spans="1:25" ht="15" customHeight="1">
      <c r="A1" s="52" t="s">
        <v>39</v>
      </c>
      <c r="B1" s="52"/>
      <c r="C1" s="52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15.75">
      <c r="A2" s="52" t="s">
        <v>60</v>
      </c>
      <c r="B2" s="52"/>
      <c r="C2" s="52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25" ht="15.75">
      <c r="A3" s="52" t="s">
        <v>51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25" ht="15.75">
      <c r="A4" s="52" t="s">
        <v>54</v>
      </c>
      <c r="B4" s="52"/>
      <c r="C4" s="5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s="8" customFormat="1" ht="15.75">
      <c r="A5" s="52" t="s">
        <v>61</v>
      </c>
      <c r="B5" s="52"/>
      <c r="C5" s="5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</row>
    <row r="6" spans="1:25" s="2" customFormat="1" ht="15" customHeight="1">
      <c r="A6" s="38" t="s">
        <v>0</v>
      </c>
      <c r="B6" s="40" t="s">
        <v>31</v>
      </c>
      <c r="C6" s="41"/>
      <c r="D6" s="40" t="s">
        <v>29</v>
      </c>
      <c r="E6" s="41"/>
      <c r="F6" s="46" t="s">
        <v>75</v>
      </c>
      <c r="G6" s="47"/>
      <c r="H6" s="47"/>
      <c r="I6" s="47"/>
      <c r="J6" s="47"/>
      <c r="K6" s="47"/>
      <c r="L6" s="47"/>
      <c r="M6" s="47"/>
      <c r="N6" s="48"/>
      <c r="O6" s="46" t="s">
        <v>76</v>
      </c>
      <c r="P6" s="47"/>
      <c r="Q6" s="47"/>
      <c r="R6" s="47"/>
      <c r="S6" s="47"/>
      <c r="T6" s="47"/>
      <c r="U6" s="47"/>
      <c r="V6" s="47"/>
      <c r="W6" s="47"/>
      <c r="X6" s="48"/>
      <c r="Y6" s="38" t="s">
        <v>1</v>
      </c>
    </row>
    <row r="7" spans="1:25" s="2" customFormat="1" ht="13.5" customHeight="1">
      <c r="A7" s="39"/>
      <c r="B7" s="41"/>
      <c r="C7" s="41"/>
      <c r="D7" s="41"/>
      <c r="E7" s="41"/>
      <c r="F7" s="49"/>
      <c r="G7" s="50"/>
      <c r="H7" s="50"/>
      <c r="I7" s="50"/>
      <c r="J7" s="50"/>
      <c r="K7" s="50"/>
      <c r="L7" s="50"/>
      <c r="M7" s="50"/>
      <c r="N7" s="51"/>
      <c r="O7" s="49"/>
      <c r="P7" s="50"/>
      <c r="Q7" s="50"/>
      <c r="R7" s="50"/>
      <c r="S7" s="50"/>
      <c r="T7" s="50"/>
      <c r="U7" s="50"/>
      <c r="V7" s="50"/>
      <c r="W7" s="50"/>
      <c r="X7" s="51"/>
      <c r="Y7" s="68"/>
    </row>
    <row r="8" spans="1:25" s="2" customFormat="1" ht="13.5" customHeight="1">
      <c r="A8" s="39"/>
      <c r="B8" s="41"/>
      <c r="C8" s="41"/>
      <c r="D8" s="41"/>
      <c r="E8" s="41"/>
      <c r="F8" s="40" t="s">
        <v>14</v>
      </c>
      <c r="G8" s="40"/>
      <c r="H8" s="40"/>
      <c r="I8" s="35"/>
      <c r="J8" s="40" t="s">
        <v>2</v>
      </c>
      <c r="K8" s="41"/>
      <c r="L8" s="41"/>
      <c r="M8" s="54" t="s">
        <v>40</v>
      </c>
      <c r="N8" s="43" t="s">
        <v>41</v>
      </c>
      <c r="O8" s="60" t="s">
        <v>30</v>
      </c>
      <c r="P8" s="61"/>
      <c r="Q8" s="40" t="s">
        <v>14</v>
      </c>
      <c r="R8" s="41"/>
      <c r="S8" s="41"/>
      <c r="T8" s="35"/>
      <c r="U8" s="40" t="s">
        <v>2</v>
      </c>
      <c r="V8" s="41"/>
      <c r="W8" s="41"/>
      <c r="X8" s="43" t="s">
        <v>41</v>
      </c>
      <c r="Y8" s="68"/>
    </row>
    <row r="9" spans="1:25" s="2" customFormat="1" ht="24" customHeight="1">
      <c r="A9" s="39"/>
      <c r="B9" s="41"/>
      <c r="C9" s="41"/>
      <c r="D9" s="41"/>
      <c r="E9" s="41"/>
      <c r="F9" s="40"/>
      <c r="G9" s="40"/>
      <c r="H9" s="40"/>
      <c r="I9" s="35"/>
      <c r="J9" s="41"/>
      <c r="K9" s="41"/>
      <c r="L9" s="41"/>
      <c r="M9" s="55"/>
      <c r="N9" s="44"/>
      <c r="O9" s="62"/>
      <c r="P9" s="63"/>
      <c r="Q9" s="41"/>
      <c r="R9" s="41"/>
      <c r="S9" s="41"/>
      <c r="T9" s="35"/>
      <c r="U9" s="41"/>
      <c r="V9" s="41"/>
      <c r="W9" s="41"/>
      <c r="X9" s="44"/>
      <c r="Y9" s="68"/>
    </row>
    <row r="10" spans="1:25" s="2" customFormat="1" ht="17.25" customHeight="1">
      <c r="A10" s="39"/>
      <c r="B10" s="35" t="s">
        <v>4</v>
      </c>
      <c r="C10" s="12" t="s">
        <v>5</v>
      </c>
      <c r="D10" s="35" t="s">
        <v>3</v>
      </c>
      <c r="E10" s="35" t="s">
        <v>62</v>
      </c>
      <c r="F10" s="35" t="s">
        <v>4</v>
      </c>
      <c r="G10" s="12" t="s">
        <v>7</v>
      </c>
      <c r="H10" s="35" t="s">
        <v>6</v>
      </c>
      <c r="I10" s="35" t="s">
        <v>9</v>
      </c>
      <c r="J10" s="35" t="s">
        <v>10</v>
      </c>
      <c r="K10" s="35" t="s">
        <v>11</v>
      </c>
      <c r="L10" s="35" t="s">
        <v>12</v>
      </c>
      <c r="M10" s="55"/>
      <c r="N10" s="44"/>
      <c r="O10" s="35" t="s">
        <v>3</v>
      </c>
      <c r="P10" s="35" t="s">
        <v>62</v>
      </c>
      <c r="Q10" s="35" t="s">
        <v>4</v>
      </c>
      <c r="R10" s="12" t="s">
        <v>7</v>
      </c>
      <c r="S10" s="35" t="s">
        <v>6</v>
      </c>
      <c r="T10" s="35" t="s">
        <v>9</v>
      </c>
      <c r="U10" s="35" t="s">
        <v>10</v>
      </c>
      <c r="V10" s="35" t="s">
        <v>11</v>
      </c>
      <c r="W10" s="35" t="s">
        <v>12</v>
      </c>
      <c r="X10" s="44"/>
      <c r="Y10" s="68"/>
    </row>
    <row r="11" spans="1:25" s="2" customFormat="1" ht="23.25" customHeight="1">
      <c r="A11" s="39"/>
      <c r="B11" s="35"/>
      <c r="C11" s="12" t="s">
        <v>6</v>
      </c>
      <c r="D11" s="35"/>
      <c r="E11" s="35"/>
      <c r="F11" s="35"/>
      <c r="G11" s="12" t="s">
        <v>8</v>
      </c>
      <c r="H11" s="35"/>
      <c r="I11" s="35"/>
      <c r="J11" s="35"/>
      <c r="K11" s="35"/>
      <c r="L11" s="35"/>
      <c r="M11" s="56"/>
      <c r="N11" s="45"/>
      <c r="O11" s="35"/>
      <c r="P11" s="35"/>
      <c r="Q11" s="35"/>
      <c r="R11" s="12" t="s">
        <v>8</v>
      </c>
      <c r="S11" s="35"/>
      <c r="T11" s="35"/>
      <c r="U11" s="35"/>
      <c r="V11" s="35"/>
      <c r="W11" s="35"/>
      <c r="X11" s="45"/>
      <c r="Y11" s="68"/>
    </row>
    <row r="12" spans="1:26" s="2" customFormat="1" ht="20.25" customHeight="1">
      <c r="A12" s="18" t="s">
        <v>17</v>
      </c>
      <c r="B12" s="29">
        <v>6</v>
      </c>
      <c r="C12" s="29"/>
      <c r="D12" s="20">
        <v>208</v>
      </c>
      <c r="E12" s="29">
        <f>SUM(F12:H12)</f>
        <v>14</v>
      </c>
      <c r="F12" s="29">
        <v>4</v>
      </c>
      <c r="G12" s="29">
        <v>10</v>
      </c>
      <c r="H12" s="29"/>
      <c r="I12" s="29"/>
      <c r="J12" s="29" t="s">
        <v>15</v>
      </c>
      <c r="K12" s="29"/>
      <c r="L12" s="29" t="s">
        <v>15</v>
      </c>
      <c r="M12" s="29"/>
      <c r="N12" s="20">
        <v>5</v>
      </c>
      <c r="O12" s="20"/>
      <c r="P12" s="20"/>
      <c r="Q12" s="29"/>
      <c r="R12" s="29"/>
      <c r="S12" s="29"/>
      <c r="T12" s="29"/>
      <c r="U12" s="29"/>
      <c r="V12" s="29"/>
      <c r="W12" s="29"/>
      <c r="X12" s="20"/>
      <c r="Y12" s="18" t="s">
        <v>28</v>
      </c>
      <c r="Z12" s="10"/>
    </row>
    <row r="13" spans="1:26" s="2" customFormat="1" ht="48.75" customHeight="1">
      <c r="A13" s="21" t="s">
        <v>63</v>
      </c>
      <c r="B13" s="29">
        <v>4</v>
      </c>
      <c r="C13" s="29"/>
      <c r="D13" s="20">
        <v>140</v>
      </c>
      <c r="E13" s="29">
        <f aca="true" t="shared" si="0" ref="E13:E29">SUM(F13:H13)</f>
        <v>6</v>
      </c>
      <c r="F13" s="29">
        <v>2</v>
      </c>
      <c r="G13" s="29">
        <v>4</v>
      </c>
      <c r="H13" s="29"/>
      <c r="I13" s="29"/>
      <c r="J13" s="29"/>
      <c r="K13" s="29"/>
      <c r="L13" s="29" t="s">
        <v>15</v>
      </c>
      <c r="M13" s="29"/>
      <c r="N13" s="20">
        <v>3.5</v>
      </c>
      <c r="O13" s="20"/>
      <c r="P13" s="20"/>
      <c r="Q13" s="29"/>
      <c r="R13" s="29"/>
      <c r="S13" s="29"/>
      <c r="T13" s="29"/>
      <c r="U13" s="29"/>
      <c r="V13" s="29"/>
      <c r="W13" s="29"/>
      <c r="X13" s="20"/>
      <c r="Y13" s="17" t="s">
        <v>56</v>
      </c>
      <c r="Z13" s="9"/>
    </row>
    <row r="14" spans="1:26" s="2" customFormat="1" ht="19.5" customHeight="1">
      <c r="A14" s="17" t="s">
        <v>32</v>
      </c>
      <c r="B14" s="29">
        <v>30</v>
      </c>
      <c r="C14" s="29">
        <v>20</v>
      </c>
      <c r="D14" s="20">
        <v>172</v>
      </c>
      <c r="E14" s="29">
        <f t="shared" si="0"/>
        <v>6</v>
      </c>
      <c r="F14" s="29"/>
      <c r="G14" s="29">
        <v>6</v>
      </c>
      <c r="H14" s="29"/>
      <c r="I14" s="29"/>
      <c r="J14" s="29" t="s">
        <v>15</v>
      </c>
      <c r="K14" s="29"/>
      <c r="L14" s="29" t="s">
        <v>15</v>
      </c>
      <c r="M14" s="29"/>
      <c r="N14" s="20">
        <v>4</v>
      </c>
      <c r="O14" s="20"/>
      <c r="P14" s="20"/>
      <c r="Q14" s="29"/>
      <c r="R14" s="29"/>
      <c r="S14" s="29"/>
      <c r="T14" s="29"/>
      <c r="U14" s="29"/>
      <c r="V14" s="29"/>
      <c r="W14" s="29"/>
      <c r="X14" s="20"/>
      <c r="Y14" s="18" t="s">
        <v>42</v>
      </c>
      <c r="Z14" s="10"/>
    </row>
    <row r="15" spans="1:26" s="2" customFormat="1" ht="14.25" customHeight="1">
      <c r="A15" s="13" t="s">
        <v>25</v>
      </c>
      <c r="B15" s="29">
        <v>6</v>
      </c>
      <c r="C15" s="29"/>
      <c r="D15" s="20">
        <v>112</v>
      </c>
      <c r="E15" s="29">
        <f t="shared" si="0"/>
        <v>6</v>
      </c>
      <c r="F15" s="29"/>
      <c r="G15" s="29">
        <v>6</v>
      </c>
      <c r="H15" s="29"/>
      <c r="I15" s="29"/>
      <c r="J15" s="29" t="s">
        <v>15</v>
      </c>
      <c r="K15" s="29" t="s">
        <v>15</v>
      </c>
      <c r="L15" s="29"/>
      <c r="M15" s="29"/>
      <c r="N15" s="20">
        <v>3</v>
      </c>
      <c r="O15" s="20"/>
      <c r="P15" s="20"/>
      <c r="Q15" s="29"/>
      <c r="R15" s="29"/>
      <c r="S15" s="29"/>
      <c r="T15" s="29"/>
      <c r="U15" s="29"/>
      <c r="V15" s="29"/>
      <c r="W15" s="29"/>
      <c r="X15" s="20"/>
      <c r="Y15" s="64" t="s">
        <v>28</v>
      </c>
      <c r="Z15" s="9"/>
    </row>
    <row r="16" spans="1:26" s="2" customFormat="1" ht="28.5" customHeight="1">
      <c r="A16" s="13" t="s">
        <v>38</v>
      </c>
      <c r="B16" s="29"/>
      <c r="C16" s="29"/>
      <c r="D16" s="20">
        <v>40</v>
      </c>
      <c r="E16" s="29"/>
      <c r="F16" s="29"/>
      <c r="G16" s="29"/>
      <c r="H16" s="29"/>
      <c r="I16" s="27" t="s">
        <v>72</v>
      </c>
      <c r="J16" s="29"/>
      <c r="K16" s="29"/>
      <c r="L16" s="29"/>
      <c r="M16" s="29"/>
      <c r="N16" s="20">
        <v>1</v>
      </c>
      <c r="O16" s="20"/>
      <c r="P16" s="20"/>
      <c r="Q16" s="29"/>
      <c r="R16" s="29"/>
      <c r="S16" s="29"/>
      <c r="T16" s="29"/>
      <c r="U16" s="29"/>
      <c r="V16" s="29"/>
      <c r="W16" s="29"/>
      <c r="X16" s="20"/>
      <c r="Y16" s="67"/>
      <c r="Z16" s="9"/>
    </row>
    <row r="17" spans="1:26" s="2" customFormat="1" ht="15">
      <c r="A17" s="13" t="s">
        <v>33</v>
      </c>
      <c r="B17" s="29">
        <v>22</v>
      </c>
      <c r="C17" s="29">
        <v>16</v>
      </c>
      <c r="D17" s="20">
        <v>188</v>
      </c>
      <c r="E17" s="29">
        <f t="shared" si="0"/>
        <v>10</v>
      </c>
      <c r="F17" s="29">
        <v>4</v>
      </c>
      <c r="G17" s="29">
        <v>6</v>
      </c>
      <c r="H17" s="29"/>
      <c r="I17" s="29"/>
      <c r="J17" s="29"/>
      <c r="K17" s="30"/>
      <c r="L17" s="29" t="s">
        <v>15</v>
      </c>
      <c r="M17" s="29"/>
      <c r="N17" s="20">
        <v>5</v>
      </c>
      <c r="O17" s="20"/>
      <c r="P17" s="20"/>
      <c r="Q17" s="29"/>
      <c r="R17" s="29"/>
      <c r="S17" s="29"/>
      <c r="T17" s="29"/>
      <c r="U17" s="29"/>
      <c r="V17" s="29"/>
      <c r="W17" s="29"/>
      <c r="X17" s="20"/>
      <c r="Y17" s="65"/>
      <c r="Z17" s="10"/>
    </row>
    <row r="18" spans="1:26" s="2" customFormat="1" ht="45.75" customHeight="1">
      <c r="A18" s="21" t="s">
        <v>57</v>
      </c>
      <c r="B18" s="29">
        <v>4</v>
      </c>
      <c r="C18" s="29"/>
      <c r="D18" s="20">
        <v>108</v>
      </c>
      <c r="E18" s="29">
        <f t="shared" si="0"/>
        <v>6</v>
      </c>
      <c r="F18" s="29">
        <v>2</v>
      </c>
      <c r="G18" s="29">
        <v>4</v>
      </c>
      <c r="H18" s="29"/>
      <c r="I18" s="29"/>
      <c r="J18" s="29" t="s">
        <v>15</v>
      </c>
      <c r="K18" s="29" t="s">
        <v>15</v>
      </c>
      <c r="L18" s="29"/>
      <c r="M18" s="29"/>
      <c r="N18" s="20">
        <v>3</v>
      </c>
      <c r="O18" s="20"/>
      <c r="P18" s="20"/>
      <c r="Q18" s="29"/>
      <c r="R18" s="29"/>
      <c r="S18" s="29"/>
      <c r="T18" s="29"/>
      <c r="U18" s="29"/>
      <c r="V18" s="29"/>
      <c r="W18" s="29"/>
      <c r="X18" s="20"/>
      <c r="Y18" s="66"/>
      <c r="Z18" s="10"/>
    </row>
    <row r="19" spans="1:26" s="2" customFormat="1" ht="45" customHeight="1">
      <c r="A19" s="28" t="s">
        <v>58</v>
      </c>
      <c r="B19" s="29">
        <v>4</v>
      </c>
      <c r="C19" s="29"/>
      <c r="D19" s="20">
        <v>82</v>
      </c>
      <c r="E19" s="29">
        <f t="shared" si="0"/>
        <v>6</v>
      </c>
      <c r="F19" s="29">
        <v>2</v>
      </c>
      <c r="G19" s="29">
        <v>4</v>
      </c>
      <c r="H19" s="29"/>
      <c r="I19" s="29"/>
      <c r="J19" s="29" t="s">
        <v>15</v>
      </c>
      <c r="K19" s="29" t="s">
        <v>15</v>
      </c>
      <c r="L19" s="29"/>
      <c r="M19" s="29"/>
      <c r="N19" s="20">
        <v>2</v>
      </c>
      <c r="O19" s="20"/>
      <c r="P19" s="20"/>
      <c r="Q19" s="29"/>
      <c r="R19" s="29"/>
      <c r="S19" s="29"/>
      <c r="T19" s="29"/>
      <c r="U19" s="29"/>
      <c r="V19" s="29"/>
      <c r="W19" s="29"/>
      <c r="X19" s="20"/>
      <c r="Y19" s="17" t="s">
        <v>53</v>
      </c>
      <c r="Z19" s="10"/>
    </row>
    <row r="20" spans="1:26" s="2" customFormat="1" ht="30" customHeight="1">
      <c r="A20" s="28" t="s">
        <v>59</v>
      </c>
      <c r="B20" s="29">
        <v>6</v>
      </c>
      <c r="C20" s="29"/>
      <c r="D20" s="20">
        <v>82</v>
      </c>
      <c r="E20" s="29">
        <f t="shared" si="0"/>
        <v>4</v>
      </c>
      <c r="F20" s="29"/>
      <c r="G20" s="29">
        <v>4</v>
      </c>
      <c r="H20" s="29"/>
      <c r="I20" s="29"/>
      <c r="J20" s="29" t="s">
        <v>15</v>
      </c>
      <c r="K20" s="29" t="s">
        <v>15</v>
      </c>
      <c r="L20" s="29"/>
      <c r="M20" s="29"/>
      <c r="N20" s="20">
        <v>2</v>
      </c>
      <c r="O20" s="20"/>
      <c r="P20" s="20"/>
      <c r="Q20" s="29"/>
      <c r="R20" s="29"/>
      <c r="S20" s="29"/>
      <c r="T20" s="29"/>
      <c r="U20" s="29"/>
      <c r="V20" s="29"/>
      <c r="W20" s="29"/>
      <c r="X20" s="20"/>
      <c r="Y20" s="18" t="s">
        <v>49</v>
      </c>
      <c r="Z20" s="10"/>
    </row>
    <row r="21" spans="1:26" s="2" customFormat="1" ht="16.5" customHeight="1">
      <c r="A21" s="18" t="s">
        <v>18</v>
      </c>
      <c r="B21" s="29">
        <v>4</v>
      </c>
      <c r="C21" s="29"/>
      <c r="D21" s="20">
        <v>70</v>
      </c>
      <c r="E21" s="29">
        <f t="shared" si="0"/>
        <v>8</v>
      </c>
      <c r="F21" s="29">
        <v>4</v>
      </c>
      <c r="G21" s="29">
        <v>4</v>
      </c>
      <c r="H21" s="29"/>
      <c r="I21" s="29"/>
      <c r="J21" s="29"/>
      <c r="K21" s="29" t="s">
        <v>15</v>
      </c>
      <c r="L21" s="29"/>
      <c r="M21" s="29"/>
      <c r="N21" s="20">
        <v>2</v>
      </c>
      <c r="O21" s="20">
        <v>148</v>
      </c>
      <c r="P21" s="29">
        <f>SUM(Q21:S21)</f>
        <v>6</v>
      </c>
      <c r="Q21" s="29">
        <v>2</v>
      </c>
      <c r="R21" s="29">
        <v>4</v>
      </c>
      <c r="S21" s="29"/>
      <c r="T21" s="29"/>
      <c r="U21" s="29" t="s">
        <v>15</v>
      </c>
      <c r="V21" s="29"/>
      <c r="W21" s="29" t="s">
        <v>15</v>
      </c>
      <c r="X21" s="20">
        <v>4</v>
      </c>
      <c r="Y21" s="18" t="s">
        <v>28</v>
      </c>
      <c r="Z21" s="10"/>
    </row>
    <row r="22" spans="1:26" s="2" customFormat="1" ht="36" customHeight="1">
      <c r="A22" s="17" t="s">
        <v>79</v>
      </c>
      <c r="B22" s="29"/>
      <c r="C22" s="29"/>
      <c r="D22" s="20"/>
      <c r="E22" s="29">
        <f t="shared" si="0"/>
        <v>4</v>
      </c>
      <c r="F22" s="29">
        <v>4</v>
      </c>
      <c r="G22" s="29"/>
      <c r="H22" s="29"/>
      <c r="I22" s="29"/>
      <c r="J22" s="29"/>
      <c r="K22" s="29"/>
      <c r="L22" s="29"/>
      <c r="M22" s="29"/>
      <c r="N22" s="20"/>
      <c r="O22" s="20">
        <v>152</v>
      </c>
      <c r="P22" s="29">
        <f aca="true" t="shared" si="1" ref="P22:P29">SUM(Q22:S22)</f>
        <v>10</v>
      </c>
      <c r="Q22" s="29">
        <v>4</v>
      </c>
      <c r="R22" s="29">
        <v>6</v>
      </c>
      <c r="S22" s="29"/>
      <c r="T22" s="29"/>
      <c r="U22" s="29" t="s">
        <v>15</v>
      </c>
      <c r="V22" s="29"/>
      <c r="W22" s="29" t="s">
        <v>15</v>
      </c>
      <c r="X22" s="20">
        <v>4</v>
      </c>
      <c r="Y22" s="17" t="s">
        <v>50</v>
      </c>
      <c r="Z22" s="10"/>
    </row>
    <row r="23" spans="1:26" s="2" customFormat="1" ht="18" customHeight="1">
      <c r="A23" s="18" t="s">
        <v>19</v>
      </c>
      <c r="B23" s="29"/>
      <c r="C23" s="29"/>
      <c r="D23" s="20"/>
      <c r="E23" s="29">
        <f t="shared" si="0"/>
        <v>4</v>
      </c>
      <c r="F23" s="29">
        <v>4</v>
      </c>
      <c r="G23" s="29"/>
      <c r="H23" s="29"/>
      <c r="I23" s="29"/>
      <c r="J23" s="29"/>
      <c r="K23" s="29"/>
      <c r="L23" s="29"/>
      <c r="M23" s="29"/>
      <c r="N23" s="20"/>
      <c r="O23" s="20">
        <v>162</v>
      </c>
      <c r="P23" s="29">
        <f t="shared" si="1"/>
        <v>12</v>
      </c>
      <c r="Q23" s="29">
        <v>4</v>
      </c>
      <c r="R23" s="29">
        <v>8</v>
      </c>
      <c r="S23" s="29"/>
      <c r="T23" s="29"/>
      <c r="U23" s="29" t="s">
        <v>15</v>
      </c>
      <c r="V23" s="29"/>
      <c r="W23" s="29" t="s">
        <v>15</v>
      </c>
      <c r="X23" s="20">
        <v>4</v>
      </c>
      <c r="Y23" s="64" t="s">
        <v>22</v>
      </c>
      <c r="Z23" s="10"/>
    </row>
    <row r="24" spans="1:26" s="2" customFormat="1" ht="18" customHeight="1">
      <c r="A24" s="18" t="s">
        <v>16</v>
      </c>
      <c r="B24" s="29"/>
      <c r="C24" s="29"/>
      <c r="D24" s="20"/>
      <c r="E24" s="29">
        <f t="shared" si="0"/>
        <v>6</v>
      </c>
      <c r="F24" s="29">
        <v>6</v>
      </c>
      <c r="G24" s="29"/>
      <c r="H24" s="29"/>
      <c r="I24" s="29"/>
      <c r="J24" s="29"/>
      <c r="K24" s="29"/>
      <c r="L24" s="29"/>
      <c r="M24" s="29"/>
      <c r="N24" s="20"/>
      <c r="O24" s="20">
        <v>184</v>
      </c>
      <c r="P24" s="29">
        <f t="shared" si="1"/>
        <v>12</v>
      </c>
      <c r="Q24" s="29">
        <v>4</v>
      </c>
      <c r="R24" s="29">
        <v>8</v>
      </c>
      <c r="S24" s="29"/>
      <c r="T24" s="29"/>
      <c r="U24" s="29" t="s">
        <v>15</v>
      </c>
      <c r="V24" s="29"/>
      <c r="W24" s="29" t="s">
        <v>15</v>
      </c>
      <c r="X24" s="20">
        <v>5</v>
      </c>
      <c r="Y24" s="66"/>
      <c r="Z24" s="10"/>
    </row>
    <row r="25" spans="1:26" s="2" customFormat="1" ht="18.75" customHeight="1">
      <c r="A25" s="18" t="s">
        <v>21</v>
      </c>
      <c r="B25" s="29"/>
      <c r="C25" s="29"/>
      <c r="D25" s="20"/>
      <c r="E25" s="29">
        <f t="shared" si="0"/>
        <v>4</v>
      </c>
      <c r="F25" s="29">
        <v>4</v>
      </c>
      <c r="G25" s="29"/>
      <c r="H25" s="29"/>
      <c r="I25" s="29"/>
      <c r="J25" s="29"/>
      <c r="K25" s="29"/>
      <c r="L25" s="29"/>
      <c r="M25" s="29"/>
      <c r="N25" s="20"/>
      <c r="O25" s="20">
        <v>152</v>
      </c>
      <c r="P25" s="29">
        <f t="shared" si="1"/>
        <v>10</v>
      </c>
      <c r="Q25" s="29">
        <v>4</v>
      </c>
      <c r="R25" s="29">
        <v>6</v>
      </c>
      <c r="S25" s="29"/>
      <c r="T25" s="29"/>
      <c r="U25" s="29"/>
      <c r="V25" s="29"/>
      <c r="W25" s="29" t="s">
        <v>15</v>
      </c>
      <c r="X25" s="20">
        <v>4</v>
      </c>
      <c r="Y25" s="64" t="s">
        <v>28</v>
      </c>
      <c r="Z25" s="10"/>
    </row>
    <row r="26" spans="1:26" s="2" customFormat="1" ht="15">
      <c r="A26" s="18" t="s">
        <v>20</v>
      </c>
      <c r="B26" s="29"/>
      <c r="C26" s="29"/>
      <c r="D26" s="20"/>
      <c r="E26" s="29">
        <f t="shared" si="0"/>
        <v>6</v>
      </c>
      <c r="F26" s="29">
        <v>6</v>
      </c>
      <c r="G26" s="29"/>
      <c r="H26" s="29"/>
      <c r="I26" s="29"/>
      <c r="J26" s="29"/>
      <c r="K26" s="29"/>
      <c r="L26" s="29"/>
      <c r="M26" s="29"/>
      <c r="N26" s="20"/>
      <c r="O26" s="20">
        <v>120</v>
      </c>
      <c r="P26" s="29">
        <f t="shared" si="1"/>
        <v>6</v>
      </c>
      <c r="Q26" s="29"/>
      <c r="R26" s="29">
        <v>6</v>
      </c>
      <c r="S26" s="29"/>
      <c r="T26" s="29"/>
      <c r="U26" s="29"/>
      <c r="V26" s="29" t="s">
        <v>15</v>
      </c>
      <c r="W26" s="29"/>
      <c r="X26" s="20">
        <v>3</v>
      </c>
      <c r="Y26" s="65"/>
      <c r="Z26" s="10"/>
    </row>
    <row r="27" spans="1:26" s="2" customFormat="1" ht="35.25" customHeight="1">
      <c r="A27" s="17" t="s">
        <v>35</v>
      </c>
      <c r="B27" s="29"/>
      <c r="C27" s="29"/>
      <c r="D27" s="20"/>
      <c r="E27" s="29">
        <f t="shared" si="0"/>
        <v>0</v>
      </c>
      <c r="F27" s="29"/>
      <c r="G27" s="29"/>
      <c r="H27" s="29"/>
      <c r="I27" s="29"/>
      <c r="J27" s="29"/>
      <c r="K27" s="29"/>
      <c r="L27" s="29"/>
      <c r="M27" s="29"/>
      <c r="N27" s="20"/>
      <c r="O27" s="20">
        <v>40</v>
      </c>
      <c r="P27" s="29"/>
      <c r="Q27" s="29"/>
      <c r="R27" s="29"/>
      <c r="S27" s="29"/>
      <c r="T27" s="27" t="s">
        <v>73</v>
      </c>
      <c r="U27" s="29"/>
      <c r="V27" s="29"/>
      <c r="W27" s="29"/>
      <c r="X27" s="20">
        <v>1</v>
      </c>
      <c r="Y27" s="65"/>
      <c r="Z27" s="10"/>
    </row>
    <row r="28" spans="1:26" s="2" customFormat="1" ht="18" customHeight="1">
      <c r="A28" s="18" t="s">
        <v>36</v>
      </c>
      <c r="B28" s="29"/>
      <c r="C28" s="29"/>
      <c r="D28" s="20"/>
      <c r="E28" s="29">
        <f t="shared" si="0"/>
        <v>4</v>
      </c>
      <c r="F28" s="29">
        <v>4</v>
      </c>
      <c r="G28" s="29"/>
      <c r="H28" s="29"/>
      <c r="I28" s="29"/>
      <c r="J28" s="29"/>
      <c r="K28" s="29"/>
      <c r="L28" s="29"/>
      <c r="M28" s="29"/>
      <c r="N28" s="20"/>
      <c r="O28" s="20">
        <v>108</v>
      </c>
      <c r="P28" s="29">
        <f t="shared" si="1"/>
        <v>8</v>
      </c>
      <c r="Q28" s="29">
        <v>2</v>
      </c>
      <c r="R28" s="29">
        <v>6</v>
      </c>
      <c r="S28" s="29"/>
      <c r="T28" s="29"/>
      <c r="U28" s="29" t="s">
        <v>15</v>
      </c>
      <c r="V28" s="29" t="s">
        <v>15</v>
      </c>
      <c r="W28" s="29"/>
      <c r="X28" s="20">
        <v>3</v>
      </c>
      <c r="Y28" s="66"/>
      <c r="Z28" s="10"/>
    </row>
    <row r="29" spans="1:26" s="2" customFormat="1" ht="33" customHeight="1">
      <c r="A29" s="17" t="s">
        <v>34</v>
      </c>
      <c r="B29" s="29"/>
      <c r="C29" s="29"/>
      <c r="D29" s="20"/>
      <c r="E29" s="29">
        <f t="shared" si="0"/>
        <v>4</v>
      </c>
      <c r="F29" s="29">
        <v>4</v>
      </c>
      <c r="G29" s="29"/>
      <c r="H29" s="29"/>
      <c r="I29" s="29"/>
      <c r="J29" s="29"/>
      <c r="K29" s="29"/>
      <c r="L29" s="29"/>
      <c r="M29" s="29"/>
      <c r="N29" s="20"/>
      <c r="O29" s="20">
        <v>110</v>
      </c>
      <c r="P29" s="29">
        <f t="shared" si="1"/>
        <v>10</v>
      </c>
      <c r="Q29" s="29">
        <v>4</v>
      </c>
      <c r="R29" s="29">
        <v>6</v>
      </c>
      <c r="S29" s="29"/>
      <c r="T29" s="29"/>
      <c r="U29" s="29"/>
      <c r="V29" s="29" t="s">
        <v>15</v>
      </c>
      <c r="W29" s="29"/>
      <c r="X29" s="20">
        <v>3</v>
      </c>
      <c r="Y29" s="13" t="s">
        <v>37</v>
      </c>
      <c r="Z29" s="10"/>
    </row>
    <row r="30" spans="1:25" s="3" customFormat="1" ht="18.75" customHeight="1">
      <c r="A30" s="21" t="s">
        <v>23</v>
      </c>
      <c r="B30" s="14">
        <f aca="true" t="shared" si="2" ref="B30:H30">SUM(B12:B29)</f>
        <v>86</v>
      </c>
      <c r="C30" s="14">
        <f t="shared" si="2"/>
        <v>36</v>
      </c>
      <c r="D30" s="14">
        <f t="shared" si="2"/>
        <v>1202</v>
      </c>
      <c r="E30" s="14">
        <f t="shared" si="2"/>
        <v>98</v>
      </c>
      <c r="F30" s="14">
        <f t="shared" si="2"/>
        <v>50</v>
      </c>
      <c r="G30" s="14">
        <f t="shared" si="2"/>
        <v>48</v>
      </c>
      <c r="H30" s="14">
        <f t="shared" si="2"/>
        <v>0</v>
      </c>
      <c r="I30" s="14">
        <f>COUNTA(I12:I29)</f>
        <v>1</v>
      </c>
      <c r="J30" s="14">
        <f>COUNTA(J12:J29)</f>
        <v>6</v>
      </c>
      <c r="K30" s="14">
        <f>COUNTA(K12:K29)</f>
        <v>5</v>
      </c>
      <c r="L30" s="14">
        <f>COUNTA(L12:L29)</f>
        <v>4</v>
      </c>
      <c r="M30" s="14"/>
      <c r="N30" s="23">
        <f>SUM(N12:N29)</f>
        <v>30.5</v>
      </c>
      <c r="O30" s="14">
        <f>SUM(O12:O29)</f>
        <v>1176</v>
      </c>
      <c r="P30" s="14">
        <f>SUM(P12:P29)</f>
        <v>74</v>
      </c>
      <c r="Q30" s="14">
        <f>SUM(Q12:Q29)</f>
        <v>24</v>
      </c>
      <c r="R30" s="14">
        <f>SUM(R12:R29)</f>
        <v>50</v>
      </c>
      <c r="S30" s="14">
        <f>SUM(S13:S29)</f>
        <v>0</v>
      </c>
      <c r="T30" s="14">
        <f>COUNTA(T12:T29)</f>
        <v>1</v>
      </c>
      <c r="U30" s="14">
        <f>COUNTA(U12:U29)</f>
        <v>5</v>
      </c>
      <c r="V30" s="14">
        <f>COUNTA(V12:V29)</f>
        <v>3</v>
      </c>
      <c r="W30" s="14">
        <f>COUNTA(W12:W29)</f>
        <v>5</v>
      </c>
      <c r="X30" s="24">
        <f>SUM(X12:X29)</f>
        <v>31</v>
      </c>
      <c r="Y30" s="14"/>
    </row>
    <row r="31" spans="1:25" s="3" customFormat="1" ht="30" customHeight="1">
      <c r="A31" s="18" t="s">
        <v>43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>
        <v>4</v>
      </c>
      <c r="N31" s="20"/>
      <c r="O31" s="20">
        <v>432</v>
      </c>
      <c r="P31" s="20"/>
      <c r="Q31" s="20"/>
      <c r="R31" s="20"/>
      <c r="S31" s="20"/>
      <c r="T31" s="20"/>
      <c r="U31" s="20"/>
      <c r="V31" s="20" t="s">
        <v>44</v>
      </c>
      <c r="W31" s="20"/>
      <c r="X31" s="20">
        <v>12</v>
      </c>
      <c r="Y31" s="16" t="s">
        <v>28</v>
      </c>
    </row>
    <row r="32" spans="1:26" s="2" customFormat="1" ht="15" customHeight="1">
      <c r="A32" s="17" t="s">
        <v>24</v>
      </c>
      <c r="B32" s="57" t="s">
        <v>74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9"/>
      <c r="Z32" s="11"/>
    </row>
    <row r="33" spans="1:25" s="2" customFormat="1" ht="15" customHeight="1">
      <c r="A33" s="17" t="s">
        <v>26</v>
      </c>
      <c r="B33" s="17"/>
      <c r="C33" s="17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>
        <v>6</v>
      </c>
      <c r="R33" s="15"/>
      <c r="S33" s="15"/>
      <c r="T33" s="15"/>
      <c r="U33" s="15"/>
      <c r="V33" s="15"/>
      <c r="W33" s="15"/>
      <c r="X33" s="15"/>
      <c r="Y33" s="16" t="s">
        <v>27</v>
      </c>
    </row>
    <row r="34" spans="1:25" s="2" customFormat="1" ht="15" customHeight="1">
      <c r="A34" s="17" t="s">
        <v>33</v>
      </c>
      <c r="B34" s="17"/>
      <c r="C34" s="17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>
        <v>6</v>
      </c>
      <c r="R34" s="15"/>
      <c r="S34" s="15"/>
      <c r="T34" s="15"/>
      <c r="U34" s="15"/>
      <c r="V34" s="15"/>
      <c r="W34" s="15"/>
      <c r="X34" s="15"/>
      <c r="Y34" s="16" t="s">
        <v>28</v>
      </c>
    </row>
    <row r="35" spans="1:25" s="2" customFormat="1" ht="15" customHeight="1">
      <c r="A35" s="17" t="s">
        <v>17</v>
      </c>
      <c r="B35" s="17"/>
      <c r="C35" s="17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>
        <v>6</v>
      </c>
      <c r="R35" s="15"/>
      <c r="S35" s="15"/>
      <c r="T35" s="15"/>
      <c r="U35" s="15"/>
      <c r="V35" s="15"/>
      <c r="W35" s="15"/>
      <c r="X35" s="15"/>
      <c r="Y35" s="16" t="s">
        <v>28</v>
      </c>
    </row>
    <row r="36" spans="1:25" s="2" customFormat="1" ht="15" customHeight="1">
      <c r="A36" s="17" t="s">
        <v>16</v>
      </c>
      <c r="B36" s="17"/>
      <c r="C36" s="17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>
        <v>6</v>
      </c>
      <c r="R36" s="15"/>
      <c r="S36" s="15"/>
      <c r="T36" s="15"/>
      <c r="U36" s="15"/>
      <c r="V36" s="15"/>
      <c r="W36" s="15"/>
      <c r="X36" s="15"/>
      <c r="Y36" s="16" t="s">
        <v>22</v>
      </c>
    </row>
    <row r="37" spans="1:25" s="3" customFormat="1" ht="15" customHeight="1">
      <c r="A37" s="14" t="s">
        <v>23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>
        <f>SUM(Q33:Q36)</f>
        <v>24</v>
      </c>
      <c r="R37" s="14"/>
      <c r="S37" s="14"/>
      <c r="T37" s="14"/>
      <c r="U37" s="14"/>
      <c r="V37" s="14"/>
      <c r="W37" s="14"/>
      <c r="X37" s="14"/>
      <c r="Y37" s="14"/>
    </row>
    <row r="38" spans="1:5" ht="15" customHeight="1">
      <c r="A38" s="22" t="s">
        <v>80</v>
      </c>
      <c r="B38" s="22"/>
      <c r="C38" s="22"/>
      <c r="D38" s="7"/>
      <c r="E38" s="7"/>
    </row>
    <row r="39" spans="1:25" ht="14.25" customHeight="1">
      <c r="A39" s="42" t="s">
        <v>69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19" ht="15" customHeight="1">
      <c r="A40" s="36"/>
      <c r="B40" s="36"/>
      <c r="C40" s="36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6"/>
    </row>
    <row r="41" spans="1:3" s="19" customFormat="1" ht="15.75">
      <c r="A41" s="4" t="s">
        <v>13</v>
      </c>
      <c r="B41" s="4"/>
      <c r="C41" s="4"/>
    </row>
    <row r="42" spans="1:3" ht="15">
      <c r="A42" s="5"/>
      <c r="B42" s="5"/>
      <c r="C42" s="5"/>
    </row>
  </sheetData>
  <sheetProtection formatCells="0" formatColumns="0" formatRows="0" insertColumns="0" insertRows="0" deleteColumns="0" deleteRows="0" sort="0" autoFilter="0"/>
  <protectedRanges>
    <protectedRange sqref="Y36:Y37 A33:D37 K33:X37 Y33 U27:V27 A30:A31 W25:X28 Y19 U26 U25:V25 L19:T19 X21 L18:X18 A16 X23 Y30 A25:D28 A23:D23 A21:D21 A18:D19 E32:J37 F25:O28 F23:O23 F21:T21 F18:I19 Q25:T28 Q23:T23 P22:P29" name="Диапазон1"/>
    <protectedRange sqref="A32 C32" name="Диапазон1_3_1"/>
    <protectedRange sqref="Z32" name="Диапазон1_1"/>
    <protectedRange sqref="B32 L32:Y32" name="Диапазон1_2_1"/>
    <protectedRange sqref="Y25:Y28 Y23" name="Диапазон1_3"/>
  </protectedRanges>
  <mergeCells count="44">
    <mergeCell ref="Y15:Y18"/>
    <mergeCell ref="Y6:Y11"/>
    <mergeCell ref="K10:K11"/>
    <mergeCell ref="L10:L11"/>
    <mergeCell ref="B6:C9"/>
    <mergeCell ref="B10:B11"/>
    <mergeCell ref="D10:D11"/>
    <mergeCell ref="H10:H11"/>
    <mergeCell ref="M8:M11"/>
    <mergeCell ref="B32:Y32"/>
    <mergeCell ref="O8:P9"/>
    <mergeCell ref="P10:P11"/>
    <mergeCell ref="Y25:Y28"/>
    <mergeCell ref="Y23:Y24"/>
    <mergeCell ref="I8:I9"/>
    <mergeCell ref="I10:I11"/>
    <mergeCell ref="J8:L9"/>
    <mergeCell ref="J10:J11"/>
    <mergeCell ref="D6:E9"/>
    <mergeCell ref="V10:V11"/>
    <mergeCell ref="F8:H9"/>
    <mergeCell ref="O10:O11"/>
    <mergeCell ref="Q10:Q11"/>
    <mergeCell ref="U8:W9"/>
    <mergeCell ref="S10:S11"/>
    <mergeCell ref="A1:Y1"/>
    <mergeCell ref="A2:Y2"/>
    <mergeCell ref="A4:Y4"/>
    <mergeCell ref="A5:Y5"/>
    <mergeCell ref="A3:Y3"/>
    <mergeCell ref="O6:X7"/>
    <mergeCell ref="X8:X11"/>
    <mergeCell ref="U10:U11"/>
    <mergeCell ref="E10:E11"/>
    <mergeCell ref="T10:T11"/>
    <mergeCell ref="A40:R40"/>
    <mergeCell ref="F10:F11"/>
    <mergeCell ref="W10:W11"/>
    <mergeCell ref="A6:A11"/>
    <mergeCell ref="Q8:S9"/>
    <mergeCell ref="T8:T9"/>
    <mergeCell ref="A39:Y39"/>
    <mergeCell ref="N8:N11"/>
    <mergeCell ref="F6:N7"/>
  </mergeCells>
  <printOptions horizontalCentered="1" verticalCentered="1"/>
  <pageMargins left="0.1968503937007874" right="0.1968503937007874" top="0.2362204724409449" bottom="0.2362204724409449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2"/>
  <sheetViews>
    <sheetView tabSelected="1" zoomScale="85" zoomScaleNormal="85" zoomScaleSheetLayoutView="100" zoomScalePageLayoutView="0" workbookViewId="0" topLeftCell="A16">
      <selection activeCell="A38" sqref="A38"/>
    </sheetView>
  </sheetViews>
  <sheetFormatPr defaultColWidth="9.140625" defaultRowHeight="15"/>
  <cols>
    <col min="1" max="1" width="41.8515625" style="1" customWidth="1"/>
    <col min="2" max="3" width="5.00390625" style="1" customWidth="1"/>
    <col min="4" max="4" width="5.57421875" style="1" customWidth="1"/>
    <col min="5" max="5" width="5.140625" style="1" customWidth="1"/>
    <col min="6" max="8" width="4.421875" style="1" customWidth="1"/>
    <col min="9" max="9" width="7.421875" style="1" customWidth="1"/>
    <col min="10" max="13" width="4.421875" style="1" customWidth="1"/>
    <col min="14" max="14" width="5.00390625" style="1" customWidth="1"/>
    <col min="15" max="16" width="5.57421875" style="1" customWidth="1"/>
    <col min="17" max="19" width="4.421875" style="1" customWidth="1"/>
    <col min="20" max="20" width="7.421875" style="1" customWidth="1"/>
    <col min="21" max="23" width="4.421875" style="1" customWidth="1"/>
    <col min="24" max="24" width="5.57421875" style="1" customWidth="1"/>
    <col min="25" max="25" width="36.28125" style="1" customWidth="1"/>
    <col min="26" max="16384" width="9.140625" style="1" customWidth="1"/>
  </cols>
  <sheetData>
    <row r="1" spans="1:25" ht="15" customHeight="1">
      <c r="A1" s="52" t="s">
        <v>39</v>
      </c>
      <c r="B1" s="52"/>
      <c r="C1" s="52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15.75">
      <c r="A2" s="52" t="s">
        <v>60</v>
      </c>
      <c r="B2" s="52"/>
      <c r="C2" s="52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25" ht="15.75">
      <c r="A3" s="52" t="s">
        <v>55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25" ht="15.75">
      <c r="A4" s="52" t="s">
        <v>52</v>
      </c>
      <c r="B4" s="52"/>
      <c r="C4" s="5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s="8" customFormat="1" ht="15.75">
      <c r="A5" s="52" t="s">
        <v>64</v>
      </c>
      <c r="B5" s="52"/>
      <c r="C5" s="5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</row>
    <row r="6" spans="1:25" s="2" customFormat="1" ht="15" customHeight="1">
      <c r="A6" s="38" t="s">
        <v>0</v>
      </c>
      <c r="B6" s="40" t="s">
        <v>31</v>
      </c>
      <c r="C6" s="69"/>
      <c r="D6" s="40" t="s">
        <v>29</v>
      </c>
      <c r="E6" s="69"/>
      <c r="F6" s="46" t="s">
        <v>70</v>
      </c>
      <c r="G6" s="47"/>
      <c r="H6" s="47"/>
      <c r="I6" s="47"/>
      <c r="J6" s="47"/>
      <c r="K6" s="47"/>
      <c r="L6" s="47"/>
      <c r="M6" s="47"/>
      <c r="N6" s="48"/>
      <c r="O6" s="46" t="s">
        <v>71</v>
      </c>
      <c r="P6" s="47"/>
      <c r="Q6" s="47"/>
      <c r="R6" s="47"/>
      <c r="S6" s="47"/>
      <c r="T6" s="47"/>
      <c r="U6" s="47"/>
      <c r="V6" s="47"/>
      <c r="W6" s="47"/>
      <c r="X6" s="48"/>
      <c r="Y6" s="38" t="s">
        <v>1</v>
      </c>
    </row>
    <row r="7" spans="1:25" s="2" customFormat="1" ht="13.5" customHeight="1">
      <c r="A7" s="39"/>
      <c r="B7" s="69"/>
      <c r="C7" s="69"/>
      <c r="D7" s="69"/>
      <c r="E7" s="69"/>
      <c r="F7" s="49"/>
      <c r="G7" s="50"/>
      <c r="H7" s="50"/>
      <c r="I7" s="50"/>
      <c r="J7" s="50"/>
      <c r="K7" s="50"/>
      <c r="L7" s="50"/>
      <c r="M7" s="50"/>
      <c r="N7" s="51"/>
      <c r="O7" s="49"/>
      <c r="P7" s="50"/>
      <c r="Q7" s="50"/>
      <c r="R7" s="50"/>
      <c r="S7" s="50"/>
      <c r="T7" s="50"/>
      <c r="U7" s="50"/>
      <c r="V7" s="50"/>
      <c r="W7" s="50"/>
      <c r="X7" s="51"/>
      <c r="Y7" s="68"/>
    </row>
    <row r="8" spans="1:25" s="2" customFormat="1" ht="13.5" customHeight="1">
      <c r="A8" s="39"/>
      <c r="B8" s="69"/>
      <c r="C8" s="69"/>
      <c r="D8" s="69"/>
      <c r="E8" s="69"/>
      <c r="F8" s="40" t="s">
        <v>14</v>
      </c>
      <c r="G8" s="40"/>
      <c r="H8" s="40"/>
      <c r="I8" s="35"/>
      <c r="J8" s="40" t="s">
        <v>2</v>
      </c>
      <c r="K8" s="69"/>
      <c r="L8" s="69"/>
      <c r="M8" s="70" t="s">
        <v>40</v>
      </c>
      <c r="N8" s="73" t="s">
        <v>41</v>
      </c>
      <c r="O8" s="60" t="s">
        <v>30</v>
      </c>
      <c r="P8" s="61"/>
      <c r="Q8" s="40" t="s">
        <v>14</v>
      </c>
      <c r="R8" s="69"/>
      <c r="S8" s="69"/>
      <c r="T8" s="35"/>
      <c r="U8" s="40" t="s">
        <v>2</v>
      </c>
      <c r="V8" s="69"/>
      <c r="W8" s="69"/>
      <c r="X8" s="73" t="s">
        <v>41</v>
      </c>
      <c r="Y8" s="68"/>
    </row>
    <row r="9" spans="1:25" s="2" customFormat="1" ht="24" customHeight="1">
      <c r="A9" s="39"/>
      <c r="B9" s="69"/>
      <c r="C9" s="69"/>
      <c r="D9" s="69"/>
      <c r="E9" s="69"/>
      <c r="F9" s="40"/>
      <c r="G9" s="40"/>
      <c r="H9" s="40"/>
      <c r="I9" s="35"/>
      <c r="J9" s="69"/>
      <c r="K9" s="69"/>
      <c r="L9" s="69"/>
      <c r="M9" s="71"/>
      <c r="N9" s="74"/>
      <c r="O9" s="62"/>
      <c r="P9" s="63"/>
      <c r="Q9" s="69"/>
      <c r="R9" s="69"/>
      <c r="S9" s="69"/>
      <c r="T9" s="35"/>
      <c r="U9" s="69"/>
      <c r="V9" s="69"/>
      <c r="W9" s="69"/>
      <c r="X9" s="74"/>
      <c r="Y9" s="68"/>
    </row>
    <row r="10" spans="1:25" s="2" customFormat="1" ht="17.25" customHeight="1">
      <c r="A10" s="39"/>
      <c r="B10" s="35" t="s">
        <v>4</v>
      </c>
      <c r="C10" s="12" t="s">
        <v>5</v>
      </c>
      <c r="D10" s="35" t="s">
        <v>3</v>
      </c>
      <c r="E10" s="35" t="s">
        <v>62</v>
      </c>
      <c r="F10" s="35" t="s">
        <v>4</v>
      </c>
      <c r="G10" s="12" t="s">
        <v>7</v>
      </c>
      <c r="H10" s="35" t="s">
        <v>6</v>
      </c>
      <c r="I10" s="35" t="s">
        <v>9</v>
      </c>
      <c r="J10" s="35" t="s">
        <v>10</v>
      </c>
      <c r="K10" s="35" t="s">
        <v>11</v>
      </c>
      <c r="L10" s="35" t="s">
        <v>12</v>
      </c>
      <c r="M10" s="71"/>
      <c r="N10" s="74"/>
      <c r="O10" s="35" t="s">
        <v>3</v>
      </c>
      <c r="P10" s="35" t="s">
        <v>62</v>
      </c>
      <c r="Q10" s="35" t="s">
        <v>4</v>
      </c>
      <c r="R10" s="12" t="s">
        <v>7</v>
      </c>
      <c r="S10" s="35" t="s">
        <v>6</v>
      </c>
      <c r="T10" s="35" t="s">
        <v>9</v>
      </c>
      <c r="U10" s="35" t="s">
        <v>10</v>
      </c>
      <c r="V10" s="35" t="s">
        <v>11</v>
      </c>
      <c r="W10" s="35" t="s">
        <v>12</v>
      </c>
      <c r="X10" s="74"/>
      <c r="Y10" s="68"/>
    </row>
    <row r="11" spans="1:25" s="2" customFormat="1" ht="23.25" customHeight="1">
      <c r="A11" s="39"/>
      <c r="B11" s="35"/>
      <c r="C11" s="12" t="s">
        <v>6</v>
      </c>
      <c r="D11" s="35"/>
      <c r="E11" s="35"/>
      <c r="F11" s="35"/>
      <c r="G11" s="12" t="s">
        <v>8</v>
      </c>
      <c r="H11" s="35"/>
      <c r="I11" s="35"/>
      <c r="J11" s="35"/>
      <c r="K11" s="35"/>
      <c r="L11" s="35"/>
      <c r="M11" s="72"/>
      <c r="N11" s="75"/>
      <c r="O11" s="35"/>
      <c r="P11" s="35"/>
      <c r="Q11" s="35"/>
      <c r="R11" s="12" t="s">
        <v>8</v>
      </c>
      <c r="S11" s="35"/>
      <c r="T11" s="35"/>
      <c r="U11" s="35"/>
      <c r="V11" s="35"/>
      <c r="W11" s="35"/>
      <c r="X11" s="75"/>
      <c r="Y11" s="68"/>
    </row>
    <row r="12" spans="1:26" s="2" customFormat="1" ht="20.25" customHeight="1">
      <c r="A12" s="33" t="s">
        <v>17</v>
      </c>
      <c r="B12" s="29">
        <v>6</v>
      </c>
      <c r="C12" s="29"/>
      <c r="D12" s="20">
        <v>208</v>
      </c>
      <c r="E12" s="29">
        <f>SUM(F12:H12)</f>
        <v>14</v>
      </c>
      <c r="F12" s="29">
        <v>4</v>
      </c>
      <c r="G12" s="29">
        <v>10</v>
      </c>
      <c r="H12" s="29"/>
      <c r="I12" s="29"/>
      <c r="J12" s="29" t="s">
        <v>15</v>
      </c>
      <c r="K12" s="29"/>
      <c r="L12" s="29" t="s">
        <v>15</v>
      </c>
      <c r="M12" s="29"/>
      <c r="N12" s="20">
        <v>5</v>
      </c>
      <c r="O12" s="20"/>
      <c r="P12" s="20"/>
      <c r="Q12" s="29"/>
      <c r="R12" s="29"/>
      <c r="S12" s="29"/>
      <c r="T12" s="29"/>
      <c r="U12" s="29"/>
      <c r="V12" s="29"/>
      <c r="W12" s="29"/>
      <c r="X12" s="20"/>
      <c r="Y12" s="18" t="s">
        <v>28</v>
      </c>
      <c r="Z12" s="10"/>
    </row>
    <row r="13" spans="1:26" s="2" customFormat="1" ht="48.75" customHeight="1">
      <c r="A13" s="33" t="s">
        <v>65</v>
      </c>
      <c r="B13" s="29">
        <v>4</v>
      </c>
      <c r="C13" s="29"/>
      <c r="D13" s="20">
        <v>140</v>
      </c>
      <c r="E13" s="29">
        <f aca="true" t="shared" si="0" ref="E13:E29">SUM(F13:H13)</f>
        <v>6</v>
      </c>
      <c r="F13" s="29">
        <v>2</v>
      </c>
      <c r="G13" s="29">
        <v>4</v>
      </c>
      <c r="H13" s="29"/>
      <c r="I13" s="29"/>
      <c r="J13" s="29"/>
      <c r="K13" s="29"/>
      <c r="L13" s="29" t="s">
        <v>15</v>
      </c>
      <c r="M13" s="29"/>
      <c r="N13" s="20">
        <v>3.5</v>
      </c>
      <c r="O13" s="20"/>
      <c r="P13" s="20"/>
      <c r="Q13" s="29"/>
      <c r="R13" s="29"/>
      <c r="S13" s="29"/>
      <c r="T13" s="29"/>
      <c r="U13" s="29"/>
      <c r="V13" s="29"/>
      <c r="W13" s="29"/>
      <c r="X13" s="20"/>
      <c r="Y13" s="18" t="s">
        <v>56</v>
      </c>
      <c r="Z13" s="9"/>
    </row>
    <row r="14" spans="1:26" s="2" customFormat="1" ht="19.5" customHeight="1">
      <c r="A14" s="33" t="s">
        <v>32</v>
      </c>
      <c r="B14" s="29">
        <v>30</v>
      </c>
      <c r="C14" s="29">
        <v>20</v>
      </c>
      <c r="D14" s="20">
        <v>172</v>
      </c>
      <c r="E14" s="29">
        <f t="shared" si="0"/>
        <v>6</v>
      </c>
      <c r="F14" s="29"/>
      <c r="G14" s="29">
        <v>6</v>
      </c>
      <c r="H14" s="29"/>
      <c r="I14" s="29"/>
      <c r="J14" s="29" t="s">
        <v>15</v>
      </c>
      <c r="K14" s="29"/>
      <c r="L14" s="29" t="s">
        <v>15</v>
      </c>
      <c r="M14" s="29"/>
      <c r="N14" s="20">
        <v>4</v>
      </c>
      <c r="O14" s="20"/>
      <c r="P14" s="20"/>
      <c r="Q14" s="29"/>
      <c r="R14" s="29"/>
      <c r="S14" s="29"/>
      <c r="T14" s="29"/>
      <c r="U14" s="29"/>
      <c r="V14" s="29"/>
      <c r="W14" s="29"/>
      <c r="X14" s="20"/>
      <c r="Y14" s="18" t="s">
        <v>42</v>
      </c>
      <c r="Z14" s="10"/>
    </row>
    <row r="15" spans="1:26" s="2" customFormat="1" ht="14.25" customHeight="1">
      <c r="A15" s="13" t="s">
        <v>25</v>
      </c>
      <c r="B15" s="29">
        <v>6</v>
      </c>
      <c r="C15" s="29"/>
      <c r="D15" s="20">
        <v>112</v>
      </c>
      <c r="E15" s="29">
        <f t="shared" si="0"/>
        <v>6</v>
      </c>
      <c r="F15" s="29"/>
      <c r="G15" s="29">
        <v>6</v>
      </c>
      <c r="H15" s="29"/>
      <c r="I15" s="29"/>
      <c r="J15" s="29" t="s">
        <v>15</v>
      </c>
      <c r="K15" s="29" t="s">
        <v>15</v>
      </c>
      <c r="L15" s="29"/>
      <c r="M15" s="29"/>
      <c r="N15" s="20">
        <v>3</v>
      </c>
      <c r="O15" s="20"/>
      <c r="P15" s="20"/>
      <c r="Q15" s="29"/>
      <c r="R15" s="29"/>
      <c r="S15" s="29"/>
      <c r="T15" s="29"/>
      <c r="U15" s="29"/>
      <c r="V15" s="29"/>
      <c r="W15" s="29"/>
      <c r="X15" s="20"/>
      <c r="Y15" s="18" t="s">
        <v>28</v>
      </c>
      <c r="Z15" s="9"/>
    </row>
    <row r="16" spans="1:26" s="2" customFormat="1" ht="28.5" customHeight="1">
      <c r="A16" s="13" t="s">
        <v>38</v>
      </c>
      <c r="B16" s="29"/>
      <c r="C16" s="29"/>
      <c r="D16" s="20">
        <v>40</v>
      </c>
      <c r="E16" s="29"/>
      <c r="F16" s="29"/>
      <c r="G16" s="29"/>
      <c r="H16" s="29"/>
      <c r="I16" s="27" t="s">
        <v>72</v>
      </c>
      <c r="J16" s="29"/>
      <c r="K16" s="29"/>
      <c r="L16" s="29"/>
      <c r="M16" s="29"/>
      <c r="N16" s="20">
        <v>1</v>
      </c>
      <c r="O16" s="20"/>
      <c r="P16" s="20"/>
      <c r="Q16" s="29"/>
      <c r="R16" s="29"/>
      <c r="S16" s="29"/>
      <c r="T16" s="29"/>
      <c r="U16" s="29"/>
      <c r="V16" s="29"/>
      <c r="W16" s="29"/>
      <c r="X16" s="20"/>
      <c r="Y16" s="26"/>
      <c r="Z16" s="9"/>
    </row>
    <row r="17" spans="1:26" s="2" customFormat="1" ht="15">
      <c r="A17" s="13" t="s">
        <v>33</v>
      </c>
      <c r="B17" s="29">
        <v>22</v>
      </c>
      <c r="C17" s="29">
        <v>16</v>
      </c>
      <c r="D17" s="20">
        <v>188</v>
      </c>
      <c r="E17" s="29">
        <f t="shared" si="0"/>
        <v>10</v>
      </c>
      <c r="F17" s="29">
        <v>4</v>
      </c>
      <c r="G17" s="29">
        <v>6</v>
      </c>
      <c r="H17" s="29"/>
      <c r="I17" s="29"/>
      <c r="J17" s="29"/>
      <c r="K17" s="30"/>
      <c r="L17" s="29" t="s">
        <v>15</v>
      </c>
      <c r="M17" s="29"/>
      <c r="N17" s="20">
        <v>5</v>
      </c>
      <c r="O17" s="20"/>
      <c r="P17" s="20"/>
      <c r="Q17" s="29"/>
      <c r="R17" s="29"/>
      <c r="S17" s="29"/>
      <c r="T17" s="29"/>
      <c r="U17" s="29"/>
      <c r="V17" s="29"/>
      <c r="W17" s="29"/>
      <c r="X17" s="20"/>
      <c r="Y17" s="18" t="s">
        <v>28</v>
      </c>
      <c r="Z17" s="10"/>
    </row>
    <row r="18" spans="1:26" s="2" customFormat="1" ht="33.75" customHeight="1">
      <c r="A18" s="28" t="s">
        <v>68</v>
      </c>
      <c r="B18" s="29">
        <v>4</v>
      </c>
      <c r="C18" s="29"/>
      <c r="D18" s="20">
        <v>108</v>
      </c>
      <c r="E18" s="29">
        <f t="shared" si="0"/>
        <v>6</v>
      </c>
      <c r="F18" s="29">
        <v>2</v>
      </c>
      <c r="G18" s="29">
        <v>4</v>
      </c>
      <c r="H18" s="29"/>
      <c r="I18" s="29"/>
      <c r="J18" s="29" t="s">
        <v>15</v>
      </c>
      <c r="K18" s="29" t="s">
        <v>15</v>
      </c>
      <c r="L18" s="29"/>
      <c r="M18" s="29"/>
      <c r="N18" s="20">
        <v>3</v>
      </c>
      <c r="O18" s="20"/>
      <c r="P18" s="20"/>
      <c r="Q18" s="29"/>
      <c r="R18" s="29"/>
      <c r="S18" s="29"/>
      <c r="T18" s="29"/>
      <c r="U18" s="29"/>
      <c r="V18" s="29"/>
      <c r="W18" s="29"/>
      <c r="X18" s="20"/>
      <c r="Y18" s="18" t="s">
        <v>28</v>
      </c>
      <c r="Z18" s="10"/>
    </row>
    <row r="19" spans="1:26" s="2" customFormat="1" ht="51" customHeight="1">
      <c r="A19" s="28" t="s">
        <v>66</v>
      </c>
      <c r="B19" s="29">
        <v>4</v>
      </c>
      <c r="C19" s="29"/>
      <c r="D19" s="20">
        <v>82</v>
      </c>
      <c r="E19" s="29">
        <f t="shared" si="0"/>
        <v>6</v>
      </c>
      <c r="F19" s="29">
        <v>2</v>
      </c>
      <c r="G19" s="29">
        <v>4</v>
      </c>
      <c r="H19" s="29"/>
      <c r="I19" s="29"/>
      <c r="J19" s="29" t="s">
        <v>15</v>
      </c>
      <c r="K19" s="29" t="s">
        <v>15</v>
      </c>
      <c r="L19" s="29"/>
      <c r="M19" s="29"/>
      <c r="N19" s="20">
        <v>2</v>
      </c>
      <c r="O19" s="20"/>
      <c r="P19" s="20"/>
      <c r="Q19" s="29"/>
      <c r="R19" s="29"/>
      <c r="S19" s="29"/>
      <c r="T19" s="29"/>
      <c r="U19" s="29"/>
      <c r="V19" s="29"/>
      <c r="W19" s="29"/>
      <c r="X19" s="20"/>
      <c r="Y19" s="18" t="s">
        <v>53</v>
      </c>
      <c r="Z19" s="10"/>
    </row>
    <row r="20" spans="1:26" s="2" customFormat="1" ht="30" customHeight="1">
      <c r="A20" s="28" t="s">
        <v>67</v>
      </c>
      <c r="B20" s="29">
        <v>6</v>
      </c>
      <c r="C20" s="29"/>
      <c r="D20" s="20">
        <v>82</v>
      </c>
      <c r="E20" s="29">
        <f t="shared" si="0"/>
        <v>4</v>
      </c>
      <c r="F20" s="29"/>
      <c r="G20" s="29">
        <v>4</v>
      </c>
      <c r="H20" s="29"/>
      <c r="I20" s="29"/>
      <c r="J20" s="29" t="s">
        <v>15</v>
      </c>
      <c r="K20" s="29" t="s">
        <v>15</v>
      </c>
      <c r="L20" s="29"/>
      <c r="M20" s="29"/>
      <c r="N20" s="20">
        <v>2</v>
      </c>
      <c r="O20" s="20"/>
      <c r="P20" s="20"/>
      <c r="Q20" s="29"/>
      <c r="R20" s="29"/>
      <c r="S20" s="29"/>
      <c r="T20" s="29"/>
      <c r="U20" s="29"/>
      <c r="V20" s="29"/>
      <c r="W20" s="29"/>
      <c r="X20" s="20"/>
      <c r="Y20" s="25" t="s">
        <v>49</v>
      </c>
      <c r="Z20" s="10"/>
    </row>
    <row r="21" spans="1:26" s="2" customFormat="1" ht="16.5" customHeight="1">
      <c r="A21" s="18" t="s">
        <v>18</v>
      </c>
      <c r="B21" s="29"/>
      <c r="C21" s="29"/>
      <c r="D21" s="20"/>
      <c r="E21" s="29">
        <f t="shared" si="0"/>
        <v>6</v>
      </c>
      <c r="F21" s="29">
        <v>6</v>
      </c>
      <c r="G21" s="29"/>
      <c r="H21" s="29"/>
      <c r="I21" s="29"/>
      <c r="J21" s="29"/>
      <c r="K21" s="29"/>
      <c r="L21" s="29"/>
      <c r="M21" s="29"/>
      <c r="N21" s="20"/>
      <c r="O21" s="20">
        <v>162</v>
      </c>
      <c r="P21" s="29">
        <f>SUM(Q21:S21)</f>
        <v>8</v>
      </c>
      <c r="Q21" s="29">
        <v>2</v>
      </c>
      <c r="R21" s="29">
        <v>6</v>
      </c>
      <c r="S21" s="29"/>
      <c r="T21" s="29"/>
      <c r="U21" s="29" t="s">
        <v>15</v>
      </c>
      <c r="V21" s="29"/>
      <c r="W21" s="29" t="s">
        <v>15</v>
      </c>
      <c r="X21" s="20">
        <v>4</v>
      </c>
      <c r="Y21" s="25" t="s">
        <v>28</v>
      </c>
      <c r="Z21" s="10"/>
    </row>
    <row r="22" spans="1:26" s="2" customFormat="1" ht="38.25" customHeight="1">
      <c r="A22" s="18" t="s">
        <v>77</v>
      </c>
      <c r="B22" s="29"/>
      <c r="C22" s="29"/>
      <c r="D22" s="20"/>
      <c r="E22" s="29">
        <f t="shared" si="0"/>
        <v>4</v>
      </c>
      <c r="F22" s="29">
        <v>4</v>
      </c>
      <c r="G22" s="29"/>
      <c r="H22" s="29"/>
      <c r="I22" s="29"/>
      <c r="J22" s="29"/>
      <c r="K22" s="29"/>
      <c r="L22" s="29"/>
      <c r="M22" s="29"/>
      <c r="N22" s="20"/>
      <c r="O22" s="20">
        <v>152</v>
      </c>
      <c r="P22" s="29">
        <f aca="true" t="shared" si="1" ref="P22:P29">SUM(Q22:S22)</f>
        <v>10</v>
      </c>
      <c r="Q22" s="29">
        <v>4</v>
      </c>
      <c r="R22" s="29">
        <v>6</v>
      </c>
      <c r="S22" s="29"/>
      <c r="T22" s="29"/>
      <c r="U22" s="29" t="s">
        <v>15</v>
      </c>
      <c r="V22" s="29"/>
      <c r="W22" s="29" t="s">
        <v>15</v>
      </c>
      <c r="X22" s="20">
        <v>4</v>
      </c>
      <c r="Y22" s="18" t="s">
        <v>50</v>
      </c>
      <c r="Z22" s="10"/>
    </row>
    <row r="23" spans="1:26" s="2" customFormat="1" ht="18" customHeight="1">
      <c r="A23" s="33" t="s">
        <v>19</v>
      </c>
      <c r="B23" s="29">
        <v>2</v>
      </c>
      <c r="C23" s="29"/>
      <c r="D23" s="20">
        <v>70</v>
      </c>
      <c r="E23" s="29">
        <f t="shared" si="0"/>
        <v>8</v>
      </c>
      <c r="F23" s="29">
        <v>4</v>
      </c>
      <c r="G23" s="29">
        <v>4</v>
      </c>
      <c r="H23" s="29"/>
      <c r="I23" s="29"/>
      <c r="J23" s="29"/>
      <c r="K23" s="29" t="s">
        <v>15</v>
      </c>
      <c r="L23" s="29"/>
      <c r="M23" s="29"/>
      <c r="N23" s="20">
        <v>2</v>
      </c>
      <c r="O23" s="20">
        <v>148</v>
      </c>
      <c r="P23" s="29">
        <f t="shared" si="1"/>
        <v>10</v>
      </c>
      <c r="Q23" s="29">
        <v>4</v>
      </c>
      <c r="R23" s="29">
        <v>6</v>
      </c>
      <c r="S23" s="29"/>
      <c r="T23" s="29"/>
      <c r="U23" s="29"/>
      <c r="V23" s="29"/>
      <c r="W23" s="29" t="s">
        <v>15</v>
      </c>
      <c r="X23" s="20">
        <v>4</v>
      </c>
      <c r="Y23" s="79" t="s">
        <v>22</v>
      </c>
      <c r="Z23" s="10"/>
    </row>
    <row r="24" spans="1:26" s="2" customFormat="1" ht="32.25" customHeight="1">
      <c r="A24" s="33" t="s">
        <v>45</v>
      </c>
      <c r="B24" s="29"/>
      <c r="C24" s="29"/>
      <c r="D24" s="20"/>
      <c r="E24" s="29">
        <f t="shared" si="0"/>
        <v>0</v>
      </c>
      <c r="F24" s="29"/>
      <c r="G24" s="29"/>
      <c r="H24" s="29"/>
      <c r="I24" s="29"/>
      <c r="J24" s="29"/>
      <c r="K24" s="29"/>
      <c r="L24" s="29"/>
      <c r="M24" s="29"/>
      <c r="N24" s="20"/>
      <c r="O24" s="20">
        <v>40</v>
      </c>
      <c r="P24" s="29"/>
      <c r="Q24" s="29"/>
      <c r="R24" s="29"/>
      <c r="S24" s="29"/>
      <c r="T24" s="27" t="s">
        <v>73</v>
      </c>
      <c r="U24" s="29"/>
      <c r="V24" s="29"/>
      <c r="W24" s="29"/>
      <c r="X24" s="20">
        <v>1</v>
      </c>
      <c r="Y24" s="79"/>
      <c r="Z24" s="10"/>
    </row>
    <row r="25" spans="1:26" s="2" customFormat="1" ht="18" customHeight="1">
      <c r="A25" s="33" t="s">
        <v>16</v>
      </c>
      <c r="B25" s="29"/>
      <c r="C25" s="29"/>
      <c r="D25" s="20"/>
      <c r="E25" s="29">
        <f t="shared" si="0"/>
        <v>6</v>
      </c>
      <c r="F25" s="29">
        <v>6</v>
      </c>
      <c r="G25" s="29"/>
      <c r="H25" s="29"/>
      <c r="I25" s="29"/>
      <c r="J25" s="29"/>
      <c r="K25" s="29"/>
      <c r="L25" s="29"/>
      <c r="M25" s="29"/>
      <c r="N25" s="20"/>
      <c r="O25" s="20">
        <v>184</v>
      </c>
      <c r="P25" s="29">
        <f t="shared" si="1"/>
        <v>12</v>
      </c>
      <c r="Q25" s="29">
        <v>4</v>
      </c>
      <c r="R25" s="29">
        <v>8</v>
      </c>
      <c r="S25" s="29"/>
      <c r="T25" s="29"/>
      <c r="U25" s="29" t="s">
        <v>15</v>
      </c>
      <c r="V25" s="29"/>
      <c r="W25" s="29" t="s">
        <v>15</v>
      </c>
      <c r="X25" s="20">
        <v>5</v>
      </c>
      <c r="Y25" s="80"/>
      <c r="Z25" s="10"/>
    </row>
    <row r="26" spans="1:26" s="2" customFormat="1" ht="26.25" customHeight="1">
      <c r="A26" s="18" t="s">
        <v>46</v>
      </c>
      <c r="B26" s="29"/>
      <c r="C26" s="29"/>
      <c r="D26" s="20"/>
      <c r="E26" s="29">
        <f t="shared" si="0"/>
        <v>4</v>
      </c>
      <c r="F26" s="29">
        <v>4</v>
      </c>
      <c r="G26" s="29"/>
      <c r="H26" s="29"/>
      <c r="I26" s="29"/>
      <c r="J26" s="29"/>
      <c r="K26" s="29"/>
      <c r="L26" s="29"/>
      <c r="M26" s="29"/>
      <c r="N26" s="20"/>
      <c r="O26" s="20">
        <v>120</v>
      </c>
      <c r="P26" s="29">
        <f t="shared" si="1"/>
        <v>8</v>
      </c>
      <c r="Q26" s="29">
        <v>2</v>
      </c>
      <c r="R26" s="29">
        <v>6</v>
      </c>
      <c r="S26" s="29"/>
      <c r="T26" s="29"/>
      <c r="U26" s="29" t="s">
        <v>15</v>
      </c>
      <c r="V26" s="29" t="s">
        <v>15</v>
      </c>
      <c r="W26" s="29"/>
      <c r="X26" s="20">
        <v>3</v>
      </c>
      <c r="Y26" s="18" t="s">
        <v>22</v>
      </c>
      <c r="Z26" s="10"/>
    </row>
    <row r="27" spans="1:26" s="2" customFormat="1" ht="16.5" customHeight="1">
      <c r="A27" s="33" t="s">
        <v>47</v>
      </c>
      <c r="B27" s="29"/>
      <c r="C27" s="29"/>
      <c r="D27" s="20"/>
      <c r="E27" s="29">
        <f t="shared" si="0"/>
        <v>6</v>
      </c>
      <c r="F27" s="29">
        <v>6</v>
      </c>
      <c r="G27" s="29"/>
      <c r="H27" s="29"/>
      <c r="I27" s="29"/>
      <c r="J27" s="29"/>
      <c r="K27" s="29"/>
      <c r="L27" s="29"/>
      <c r="M27" s="29"/>
      <c r="N27" s="20"/>
      <c r="O27" s="20">
        <v>152</v>
      </c>
      <c r="P27" s="29">
        <f t="shared" si="1"/>
        <v>8</v>
      </c>
      <c r="Q27" s="29">
        <v>2</v>
      </c>
      <c r="R27" s="29">
        <v>6</v>
      </c>
      <c r="S27" s="29"/>
      <c r="T27" s="29"/>
      <c r="U27" s="29" t="s">
        <v>15</v>
      </c>
      <c r="V27" s="29"/>
      <c r="W27" s="29" t="s">
        <v>15</v>
      </c>
      <c r="X27" s="20">
        <v>4</v>
      </c>
      <c r="Y27" s="18" t="s">
        <v>22</v>
      </c>
      <c r="Z27" s="10"/>
    </row>
    <row r="28" spans="1:26" s="2" customFormat="1" ht="22.5" customHeight="1">
      <c r="A28" s="18" t="s">
        <v>48</v>
      </c>
      <c r="B28" s="29"/>
      <c r="C28" s="29"/>
      <c r="D28" s="20"/>
      <c r="E28" s="29">
        <f t="shared" si="0"/>
        <v>4</v>
      </c>
      <c r="F28" s="29">
        <v>4</v>
      </c>
      <c r="G28" s="29"/>
      <c r="H28" s="29"/>
      <c r="I28" s="29"/>
      <c r="J28" s="29"/>
      <c r="K28" s="29"/>
      <c r="L28" s="29"/>
      <c r="M28" s="29"/>
      <c r="N28" s="20"/>
      <c r="O28" s="20">
        <v>108</v>
      </c>
      <c r="P28" s="29">
        <f t="shared" si="1"/>
        <v>8</v>
      </c>
      <c r="Q28" s="29">
        <v>2</v>
      </c>
      <c r="R28" s="29">
        <v>6</v>
      </c>
      <c r="S28" s="29"/>
      <c r="T28" s="29"/>
      <c r="U28" s="29"/>
      <c r="V28" s="29" t="s">
        <v>15</v>
      </c>
      <c r="W28" s="29"/>
      <c r="X28" s="20">
        <v>3</v>
      </c>
      <c r="Y28" s="18" t="s">
        <v>22</v>
      </c>
      <c r="Z28" s="10"/>
    </row>
    <row r="29" spans="1:26" s="2" customFormat="1" ht="33.75" customHeight="1">
      <c r="A29" s="18" t="s">
        <v>34</v>
      </c>
      <c r="B29" s="29"/>
      <c r="C29" s="29"/>
      <c r="D29" s="20"/>
      <c r="E29" s="29">
        <f t="shared" si="0"/>
        <v>4</v>
      </c>
      <c r="F29" s="29">
        <v>4</v>
      </c>
      <c r="G29" s="29"/>
      <c r="H29" s="29"/>
      <c r="I29" s="29"/>
      <c r="J29" s="29"/>
      <c r="K29" s="29"/>
      <c r="L29" s="29"/>
      <c r="M29" s="29"/>
      <c r="N29" s="20"/>
      <c r="O29" s="20">
        <v>110</v>
      </c>
      <c r="P29" s="29">
        <f t="shared" si="1"/>
        <v>10</v>
      </c>
      <c r="Q29" s="29">
        <v>4</v>
      </c>
      <c r="R29" s="29">
        <v>6</v>
      </c>
      <c r="S29" s="29"/>
      <c r="T29" s="29"/>
      <c r="U29" s="29"/>
      <c r="V29" s="29" t="s">
        <v>15</v>
      </c>
      <c r="W29" s="29"/>
      <c r="X29" s="20">
        <v>3</v>
      </c>
      <c r="Y29" s="18" t="s">
        <v>37</v>
      </c>
      <c r="Z29" s="10"/>
    </row>
    <row r="30" spans="1:25" s="3" customFormat="1" ht="15" customHeight="1">
      <c r="A30" s="21" t="s">
        <v>23</v>
      </c>
      <c r="B30" s="20">
        <f aca="true" t="shared" si="2" ref="B30:H30">SUM(B12:B29)</f>
        <v>84</v>
      </c>
      <c r="C30" s="20">
        <f t="shared" si="2"/>
        <v>36</v>
      </c>
      <c r="D30" s="20">
        <f t="shared" si="2"/>
        <v>1202</v>
      </c>
      <c r="E30" s="20">
        <f t="shared" si="2"/>
        <v>100</v>
      </c>
      <c r="F30" s="20">
        <f t="shared" si="2"/>
        <v>52</v>
      </c>
      <c r="G30" s="20">
        <f t="shared" si="2"/>
        <v>48</v>
      </c>
      <c r="H30" s="20">
        <f t="shared" si="2"/>
        <v>0</v>
      </c>
      <c r="I30" s="20">
        <f>COUNTA(I12:I29)</f>
        <v>1</v>
      </c>
      <c r="J30" s="20">
        <f>COUNTA(J12:J29)</f>
        <v>6</v>
      </c>
      <c r="K30" s="20">
        <f>COUNTA(K12:K29)</f>
        <v>5</v>
      </c>
      <c r="L30" s="20">
        <f>COUNTA(L12:L29)</f>
        <v>4</v>
      </c>
      <c r="M30" s="20"/>
      <c r="N30" s="31">
        <f>SUM(N12:N29)</f>
        <v>30.5</v>
      </c>
      <c r="O30" s="20">
        <f>SUM(O12:O29)</f>
        <v>1176</v>
      </c>
      <c r="P30" s="20">
        <f>SUM(P12:P29)</f>
        <v>74</v>
      </c>
      <c r="Q30" s="20">
        <f>SUM(Q12:Q29)</f>
        <v>24</v>
      </c>
      <c r="R30" s="20">
        <f>SUM(R12:R29)</f>
        <v>50</v>
      </c>
      <c r="S30" s="20">
        <f>SUM(S13:S29)</f>
        <v>0</v>
      </c>
      <c r="T30" s="20">
        <f>COUNTA(T12:T29)</f>
        <v>1</v>
      </c>
      <c r="U30" s="20">
        <f>COUNTA(U12:U29)</f>
        <v>5</v>
      </c>
      <c r="V30" s="20">
        <f>COUNTA(V12:V29)</f>
        <v>3</v>
      </c>
      <c r="W30" s="20">
        <f>COUNTA(W12:W29)</f>
        <v>5</v>
      </c>
      <c r="X30" s="32">
        <f>SUM(X12:X29)</f>
        <v>31</v>
      </c>
      <c r="Y30" s="14"/>
    </row>
    <row r="31" spans="1:25" s="3" customFormat="1" ht="23.25" customHeight="1">
      <c r="A31" s="18" t="s">
        <v>43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>
        <v>4</v>
      </c>
      <c r="N31" s="20"/>
      <c r="O31" s="20">
        <v>432</v>
      </c>
      <c r="P31" s="20"/>
      <c r="Q31" s="20"/>
      <c r="R31" s="20"/>
      <c r="S31" s="20"/>
      <c r="T31" s="20"/>
      <c r="U31" s="20"/>
      <c r="V31" s="20" t="s">
        <v>44</v>
      </c>
      <c r="W31" s="20"/>
      <c r="X31" s="20">
        <v>12</v>
      </c>
      <c r="Y31" s="34" t="s">
        <v>22</v>
      </c>
    </row>
    <row r="32" spans="1:26" s="2" customFormat="1" ht="15" customHeight="1">
      <c r="A32" s="17" t="s">
        <v>24</v>
      </c>
      <c r="B32" s="76" t="s">
        <v>74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8"/>
      <c r="Z32" s="11"/>
    </row>
    <row r="33" spans="1:25" s="2" customFormat="1" ht="15" customHeight="1">
      <c r="A33" s="17" t="s">
        <v>26</v>
      </c>
      <c r="B33" s="17"/>
      <c r="C33" s="17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>
        <v>6</v>
      </c>
      <c r="R33" s="15"/>
      <c r="S33" s="15"/>
      <c r="T33" s="15"/>
      <c r="U33" s="15"/>
      <c r="V33" s="15"/>
      <c r="W33" s="15"/>
      <c r="X33" s="15"/>
      <c r="Y33" s="16" t="s">
        <v>27</v>
      </c>
    </row>
    <row r="34" spans="1:25" s="2" customFormat="1" ht="15" customHeight="1">
      <c r="A34" s="17" t="s">
        <v>33</v>
      </c>
      <c r="B34" s="17"/>
      <c r="C34" s="17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>
        <v>6</v>
      </c>
      <c r="R34" s="15"/>
      <c r="S34" s="15"/>
      <c r="T34" s="15"/>
      <c r="U34" s="15"/>
      <c r="V34" s="15"/>
      <c r="W34" s="15"/>
      <c r="X34" s="15"/>
      <c r="Y34" s="16" t="s">
        <v>28</v>
      </c>
    </row>
    <row r="35" spans="1:25" s="2" customFormat="1" ht="15" customHeight="1">
      <c r="A35" s="17" t="s">
        <v>19</v>
      </c>
      <c r="B35" s="17"/>
      <c r="C35" s="17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>
        <v>6</v>
      </c>
      <c r="R35" s="15"/>
      <c r="S35" s="15"/>
      <c r="T35" s="15"/>
      <c r="U35" s="15"/>
      <c r="V35" s="15"/>
      <c r="W35" s="15"/>
      <c r="X35" s="15"/>
      <c r="Y35" s="16" t="s">
        <v>22</v>
      </c>
    </row>
    <row r="36" spans="1:25" s="2" customFormat="1" ht="15" customHeight="1">
      <c r="A36" s="17" t="s">
        <v>16</v>
      </c>
      <c r="B36" s="17"/>
      <c r="C36" s="17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>
        <v>6</v>
      </c>
      <c r="R36" s="15"/>
      <c r="S36" s="15"/>
      <c r="T36" s="15"/>
      <c r="U36" s="15"/>
      <c r="V36" s="15"/>
      <c r="W36" s="15"/>
      <c r="X36" s="15"/>
      <c r="Y36" s="16" t="s">
        <v>22</v>
      </c>
    </row>
    <row r="37" spans="1:25" s="3" customFormat="1" ht="15" customHeight="1">
      <c r="A37" s="21" t="s">
        <v>23</v>
      </c>
      <c r="B37" s="21"/>
      <c r="C37" s="21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>
        <f>SUM(Q33:Q36)</f>
        <v>24</v>
      </c>
      <c r="R37" s="14"/>
      <c r="S37" s="14"/>
      <c r="T37" s="14"/>
      <c r="U37" s="14"/>
      <c r="V37" s="14"/>
      <c r="W37" s="14"/>
      <c r="X37" s="14"/>
      <c r="Y37" s="14"/>
    </row>
    <row r="38" spans="1:5" ht="15" customHeight="1">
      <c r="A38" s="22" t="s">
        <v>78</v>
      </c>
      <c r="B38" s="22"/>
      <c r="C38" s="22"/>
      <c r="D38" s="7"/>
      <c r="E38" s="7"/>
    </row>
    <row r="39" spans="1:25" ht="14.25" customHeight="1">
      <c r="A39" s="42" t="s">
        <v>69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19" ht="12" customHeight="1">
      <c r="A40" s="36"/>
      <c r="B40" s="36"/>
      <c r="C40" s="36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6"/>
    </row>
    <row r="41" spans="1:3" s="19" customFormat="1" ht="15.75">
      <c r="A41" s="4" t="s">
        <v>13</v>
      </c>
      <c r="B41" s="4"/>
      <c r="C41" s="4"/>
    </row>
    <row r="42" spans="1:3" ht="15">
      <c r="A42" s="5"/>
      <c r="B42" s="5"/>
      <c r="C42" s="5"/>
    </row>
  </sheetData>
  <sheetProtection formatCells="0" formatColumns="0" formatRows="0" insertColumns="0" insertRows="0" deleteColumns="0" deleteRows="0" sort="0" autoFilter="0"/>
  <protectedRanges>
    <protectedRange sqref="A33:D37 K33:X37 Y33 A30:A31 L23:O24 Y19 K24 T23 L19:T19 X21 L18:X18 A16 X23:X24 Y30 U26:W26 W28 X26:X28 Y35:Y37 A23:D24 A26:D28 A21:D21 A18:D19 E32:J37 F23:J24 F26:O28 F21:T21 F18:I19 Q23:S24 Q26:T28 P22:P29" name="Диапазон1"/>
    <protectedRange sqref="A32 C32" name="Диапазон1_3_1"/>
    <protectedRange sqref="Z32" name="Диапазон1_1"/>
    <protectedRange sqref="B32 L32:Y32" name="Диапазон1_2_1"/>
    <protectedRange sqref="Y26:Y28 Y23:Y24" name="Диапазон1_3"/>
  </protectedRanges>
  <mergeCells count="42">
    <mergeCell ref="B6:C9"/>
    <mergeCell ref="B10:B11"/>
    <mergeCell ref="A39:Y39"/>
    <mergeCell ref="N8:N11"/>
    <mergeCell ref="Y6:Y11"/>
    <mergeCell ref="B32:Y32"/>
    <mergeCell ref="D6:E9"/>
    <mergeCell ref="L10:L11"/>
    <mergeCell ref="J10:J11"/>
    <mergeCell ref="O6:X7"/>
    <mergeCell ref="Y23:Y25"/>
    <mergeCell ref="U10:U11"/>
    <mergeCell ref="X8:X11"/>
    <mergeCell ref="D10:D11"/>
    <mergeCell ref="U8:W9"/>
    <mergeCell ref="T8:T9"/>
    <mergeCell ref="H10:H11"/>
    <mergeCell ref="P10:P11"/>
    <mergeCell ref="O8:P9"/>
    <mergeCell ref="F8:H9"/>
    <mergeCell ref="J8:L9"/>
    <mergeCell ref="O10:O11"/>
    <mergeCell ref="A40:R40"/>
    <mergeCell ref="F10:F11"/>
    <mergeCell ref="W10:W11"/>
    <mergeCell ref="A6:A11"/>
    <mergeCell ref="Q8:S9"/>
    <mergeCell ref="V10:V11"/>
    <mergeCell ref="E10:E11"/>
    <mergeCell ref="I8:I9"/>
    <mergeCell ref="I10:I11"/>
    <mergeCell ref="T10:T11"/>
    <mergeCell ref="A1:Y1"/>
    <mergeCell ref="A2:Y2"/>
    <mergeCell ref="A4:Y4"/>
    <mergeCell ref="A5:Y5"/>
    <mergeCell ref="A3:Y3"/>
    <mergeCell ref="S10:S11"/>
    <mergeCell ref="K10:K11"/>
    <mergeCell ref="Q10:Q11"/>
    <mergeCell ref="F6:N7"/>
    <mergeCell ref="M8:M11"/>
  </mergeCells>
  <printOptions horizontalCentered="1" verticalCentered="1"/>
  <pageMargins left="0.1968503937007874" right="0.1968503937007874" top="0.2362204724409449" bottom="0.2362204724409449" header="0" footer="0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Akulich_E</dc:creator>
  <cp:keywords/>
  <dc:description/>
  <cp:lastModifiedBy>Лешкович Юрий Вячеславович</cp:lastModifiedBy>
  <cp:lastPrinted>2017-11-21T06:48:09Z</cp:lastPrinted>
  <dcterms:created xsi:type="dcterms:W3CDTF">2011-10-11T07:45:27Z</dcterms:created>
  <dcterms:modified xsi:type="dcterms:W3CDTF">2022-04-19T12:45:44Z</dcterms:modified>
  <cp:category/>
  <cp:version/>
  <cp:contentType/>
  <cp:contentStatus/>
</cp:coreProperties>
</file>