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РФР" sheetId="1" r:id="rId1"/>
  </sheets>
  <definedNames>
    <definedName name="_xlnm.Print_Area" localSheetId="0">'РФР'!$A$1:$Y$39</definedName>
  </definedNames>
  <calcPr fullCalcOnLoad="1"/>
</workbook>
</file>

<file path=xl/sharedStrings.xml><?xml version="1.0" encoding="utf-8"?>
<sst xmlns="http://schemas.openxmlformats.org/spreadsheetml/2006/main" count="123" uniqueCount="66">
  <si>
    <t>Название дисциплины</t>
  </si>
  <si>
    <t>Кафедра,  которая  читает данную дисциплину</t>
  </si>
  <si>
    <t>Форма контроля</t>
  </si>
  <si>
    <t>Всего по плану</t>
  </si>
  <si>
    <t>Л</t>
  </si>
  <si>
    <t>ПЗ,С,</t>
  </si>
  <si>
    <t>Лаб</t>
  </si>
  <si>
    <t>ПЗ</t>
  </si>
  <si>
    <t>С</t>
  </si>
  <si>
    <t>Срок предост. курсовой</t>
  </si>
  <si>
    <t>Тест</t>
  </si>
  <si>
    <t>Зач</t>
  </si>
  <si>
    <t>Экз</t>
  </si>
  <si>
    <t>ВСЕГО</t>
  </si>
  <si>
    <t>Декан факультета __________________________</t>
  </si>
  <si>
    <t>Кол-во часов аудиторных занятий</t>
  </si>
  <si>
    <t>Денежное обращение и кредит</t>
  </si>
  <si>
    <t>Финансы</t>
  </si>
  <si>
    <t>Зачётные единицы</t>
  </si>
  <si>
    <t>Налоги и налогообложение</t>
  </si>
  <si>
    <t>Государственный бюджет</t>
  </si>
  <si>
    <t>Международные стандарты финансовой отчётности</t>
  </si>
  <si>
    <t>Страховое дело</t>
  </si>
  <si>
    <t>Курсовая работа по учебной дисциплине "Финансы"</t>
  </si>
  <si>
    <t>Денежно-кредитное регулирование</t>
  </si>
  <si>
    <t>*</t>
  </si>
  <si>
    <t>Анализ деятельности банка и фондовой биржи</t>
  </si>
  <si>
    <t>Фондовый рынок</t>
  </si>
  <si>
    <t>Деятельность участников рынка ценных бумаг</t>
  </si>
  <si>
    <t>Финансовые риски</t>
  </si>
  <si>
    <t>Финансов</t>
  </si>
  <si>
    <t>Банковского дела</t>
  </si>
  <si>
    <t>Налогов и налогообложения</t>
  </si>
  <si>
    <t>Денежного обращения, кредита и фондового рынка</t>
  </si>
  <si>
    <t>Кол-во часов</t>
  </si>
  <si>
    <t>Кол-во начитанных часов</t>
  </si>
  <si>
    <t>Курсовая работа по учебной дисциплине "Деятельность участников рынка ценных бумаг"</t>
  </si>
  <si>
    <t>Производственная практика (преддипломная)</t>
  </si>
  <si>
    <t>Кол-во недель</t>
  </si>
  <si>
    <t>ДЗ</t>
  </si>
  <si>
    <t>ВЫПИСКА ИЗ УЧЕБНОГО ПЛАНА</t>
  </si>
  <si>
    <t>Обзорные лекции (ГЭК)</t>
  </si>
  <si>
    <t>Экономическая теория</t>
  </si>
  <si>
    <t>Экономической теории</t>
  </si>
  <si>
    <t>Гражданско-правовых дисциплин/ Государственно-правовых дисциплин</t>
  </si>
  <si>
    <r>
      <t>специальности 1-25 01 04 "</t>
    </r>
    <r>
      <rPr>
        <b/>
        <sz val="12"/>
        <rFont val="Times New Roman"/>
        <family val="1"/>
      </rPr>
      <t>Финансы и кредит</t>
    </r>
    <r>
      <rPr>
        <sz val="12"/>
        <rFont val="Times New Roman"/>
        <family val="1"/>
      </rPr>
      <t>" специализации 1-25 01 04 08  "</t>
    </r>
    <r>
      <rPr>
        <b/>
        <sz val="12"/>
        <rFont val="Times New Roman"/>
        <family val="1"/>
      </rPr>
      <t>Фондовый рынок</t>
    </r>
    <r>
      <rPr>
        <sz val="12"/>
        <rFont val="Times New Roman"/>
        <family val="1"/>
      </rPr>
      <t xml:space="preserve">"   </t>
    </r>
    <r>
      <rPr>
        <b/>
        <sz val="12"/>
        <rFont val="Times New Roman"/>
        <family val="1"/>
      </rPr>
      <t>ЗФО (ССО)</t>
    </r>
  </si>
  <si>
    <t>Денежного обращения, кредита и фондового рынка/ Финансов/ Денежного обращения, кредита и фондового рынка</t>
  </si>
  <si>
    <t xml:space="preserve">Банковского дела/ Финансов </t>
  </si>
  <si>
    <t>Бухгалтерского учёта, анализа и аудита в отраслях народного хозяйства</t>
  </si>
  <si>
    <r>
      <rPr>
        <b/>
        <sz val="10"/>
        <rFont val="Times New Roman"/>
        <family val="1"/>
      </rPr>
      <t>Организация деятельности фондовой биржи</t>
    </r>
    <r>
      <rPr>
        <b/>
        <sz val="10"/>
        <rFont val="Calibri"/>
        <family val="2"/>
      </rPr>
      <t>*</t>
    </r>
    <r>
      <rPr>
        <sz val="10"/>
        <rFont val="Times New Roman"/>
        <family val="1"/>
      </rPr>
      <t>/ Таможенное дело/ Учёт операций с ценными бумагами</t>
    </r>
  </si>
  <si>
    <r>
      <t xml:space="preserve">Хозяйственное право/ </t>
    </r>
    <r>
      <rPr>
        <b/>
        <sz val="10"/>
        <rFont val="Times New Roman"/>
        <family val="1"/>
      </rPr>
      <t>Гражданское право*/</t>
    </r>
    <r>
      <rPr>
        <sz val="10"/>
        <rFont val="Times New Roman"/>
        <family val="1"/>
      </rPr>
      <t xml:space="preserve"> Правовое регулирование внешнеэкономической деятельности</t>
    </r>
  </si>
  <si>
    <t>Международного экономического права/ Гражданско-правовых дисциплин/ Международного экономического права</t>
  </si>
  <si>
    <r>
      <t>для студентов</t>
    </r>
    <r>
      <rPr>
        <b/>
        <sz val="12"/>
        <rFont val="Times New Roman"/>
        <family val="1"/>
      </rPr>
      <t xml:space="preserve">  4 курса</t>
    </r>
    <r>
      <rPr>
        <sz val="12"/>
        <rFont val="Times New Roman"/>
        <family val="1"/>
      </rPr>
      <t xml:space="preserve">, набора </t>
    </r>
    <r>
      <rPr>
        <b/>
        <sz val="12"/>
        <rFont val="Times New Roman"/>
        <family val="1"/>
      </rPr>
      <t>2019</t>
    </r>
    <r>
      <rPr>
        <sz val="12"/>
        <rFont val="Times New Roman"/>
        <family val="1"/>
      </rPr>
      <t xml:space="preserve"> года, факультета финансов и банковского дела, </t>
    </r>
  </si>
  <si>
    <r>
      <t>на</t>
    </r>
    <r>
      <rPr>
        <b/>
        <sz val="12"/>
        <rFont val="Times New Roman"/>
        <family val="1"/>
      </rPr>
      <t xml:space="preserve"> 2022 / 2023</t>
    </r>
    <r>
      <rPr>
        <sz val="12"/>
        <rFont val="Times New Roman"/>
        <family val="1"/>
      </rPr>
      <t xml:space="preserve"> учебный год</t>
    </r>
  </si>
  <si>
    <t>Кол-во    часов</t>
  </si>
  <si>
    <t>ауд. по ЗФО</t>
  </si>
  <si>
    <r>
      <t xml:space="preserve">Бухгалтерский учёт в банках/ Международные финансы/ </t>
    </r>
    <r>
      <rPr>
        <b/>
        <sz val="10"/>
        <rFont val="Times New Roman"/>
        <family val="1"/>
      </rPr>
      <t>Финансово-кредитные системы зарубежных стран*</t>
    </r>
  </si>
  <si>
    <t>+</t>
  </si>
  <si>
    <t xml:space="preserve">Дни заочника:  2022 год: 10.09., 15.10., 12.11., 10.12.; 2023 год:  14.01., 11.02., 11.03., 15.04., 20.05., 03.06., 17.06., 24.06. </t>
  </si>
  <si>
    <t xml:space="preserve">  7  сессия  07.09.2022-26.09.2022 </t>
  </si>
  <si>
    <t xml:space="preserve">  8 сессия   16.01.2023-04.02.2023</t>
  </si>
  <si>
    <t>август</t>
  </si>
  <si>
    <t>декабрь</t>
  </si>
  <si>
    <t xml:space="preserve">Государственный экзамен и защита дипломной работы  15.05.2023-13.06.2023 </t>
  </si>
  <si>
    <r>
      <rPr>
        <b/>
        <sz val="10"/>
        <rFont val="Times New Roman"/>
        <family val="1"/>
      </rPr>
      <t>Банковское право*</t>
    </r>
    <r>
      <rPr>
        <sz val="10"/>
        <rFont val="Times New Roman"/>
        <family val="1"/>
      </rPr>
      <t>/ Страховое право/ Налоговое право/ Финансовое право</t>
    </r>
  </si>
  <si>
    <t>*Выбор дисциплин от 19.03.2021, 24.03.2022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</si>
</sst>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top" wrapText="1"/>
      <protection hidden="1"/>
    </xf>
    <xf numFmtId="0" fontId="4" fillId="0" borderId="12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4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13" xfId="0" applyFont="1" applyFill="1" applyBorder="1" applyAlignment="1">
      <alignment horizontal="center" textRotation="90" wrapText="1"/>
    </xf>
    <xf numFmtId="0" fontId="6" fillId="0" borderId="14" xfId="0" applyFont="1" applyFill="1" applyBorder="1" applyAlignment="1">
      <alignment horizontal="center" textRotation="90" wrapText="1"/>
    </xf>
    <xf numFmtId="0" fontId="6" fillId="0" borderId="15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9"/>
  <sheetViews>
    <sheetView tabSelected="1" view="pageBreakPreview" zoomScale="115" zoomScaleSheetLayoutView="115" zoomScalePageLayoutView="0" workbookViewId="0" topLeftCell="A13">
      <selection activeCell="E33" sqref="E33"/>
    </sheetView>
  </sheetViews>
  <sheetFormatPr defaultColWidth="9.00390625" defaultRowHeight="15"/>
  <cols>
    <col min="1" max="1" width="37.57421875" style="1" customWidth="1"/>
    <col min="2" max="2" width="3.8515625" style="1" customWidth="1"/>
    <col min="3" max="3" width="5.00390625" style="1" customWidth="1"/>
    <col min="4" max="4" width="6.00390625" style="1" customWidth="1"/>
    <col min="5" max="5" width="5.57421875" style="1" customWidth="1"/>
    <col min="6" max="8" width="4.421875" style="1" customWidth="1"/>
    <col min="9" max="9" width="7.421875" style="1" customWidth="1"/>
    <col min="10" max="10" width="4.57421875" style="1" customWidth="1"/>
    <col min="11" max="13" width="4.421875" style="1" customWidth="1"/>
    <col min="14" max="14" width="5.28125" style="1" customWidth="1"/>
    <col min="15" max="16" width="5.57421875" style="1" customWidth="1"/>
    <col min="17" max="19" width="4.421875" style="1" customWidth="1"/>
    <col min="20" max="20" width="7.421875" style="1" customWidth="1"/>
    <col min="21" max="22" width="4.00390625" style="1" customWidth="1"/>
    <col min="23" max="24" width="4.421875" style="1" customWidth="1"/>
    <col min="25" max="25" width="34.8515625" style="1" customWidth="1"/>
    <col min="26" max="16384" width="9.00390625" style="1" customWidth="1"/>
  </cols>
  <sheetData>
    <row r="1" spans="1:25" ht="15" customHeight="1">
      <c r="A1" s="36" t="s">
        <v>40</v>
      </c>
      <c r="B1" s="36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5.75">
      <c r="A2" s="36" t="s">
        <v>52</v>
      </c>
      <c r="B2" s="36"/>
      <c r="C2" s="36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5.75">
      <c r="A3" s="36" t="s">
        <v>45</v>
      </c>
      <c r="B3" s="36"/>
      <c r="C3" s="36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s="2" customFormat="1" ht="15.75">
      <c r="A4" s="36" t="s">
        <v>53</v>
      </c>
      <c r="B4" s="36"/>
      <c r="C4" s="36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s="3" customFormat="1" ht="15" customHeight="1">
      <c r="A5" s="39" t="s">
        <v>0</v>
      </c>
      <c r="B5" s="34" t="s">
        <v>35</v>
      </c>
      <c r="C5" s="34"/>
      <c r="D5" s="34" t="s">
        <v>34</v>
      </c>
      <c r="E5" s="34"/>
      <c r="F5" s="54" t="s">
        <v>59</v>
      </c>
      <c r="G5" s="55"/>
      <c r="H5" s="55"/>
      <c r="I5" s="55"/>
      <c r="J5" s="55"/>
      <c r="K5" s="55"/>
      <c r="L5" s="55"/>
      <c r="M5" s="55"/>
      <c r="N5" s="56"/>
      <c r="O5" s="54" t="s">
        <v>60</v>
      </c>
      <c r="P5" s="55"/>
      <c r="Q5" s="55"/>
      <c r="R5" s="55"/>
      <c r="S5" s="55"/>
      <c r="T5" s="55"/>
      <c r="U5" s="55"/>
      <c r="V5" s="55"/>
      <c r="W5" s="55"/>
      <c r="X5" s="56"/>
      <c r="Y5" s="39" t="s">
        <v>1</v>
      </c>
    </row>
    <row r="6" spans="1:25" s="3" customFormat="1" ht="13.5" customHeight="1">
      <c r="A6" s="40"/>
      <c r="B6" s="34"/>
      <c r="C6" s="34"/>
      <c r="D6" s="34"/>
      <c r="E6" s="34"/>
      <c r="F6" s="57"/>
      <c r="G6" s="58"/>
      <c r="H6" s="58"/>
      <c r="I6" s="58"/>
      <c r="J6" s="58"/>
      <c r="K6" s="58"/>
      <c r="L6" s="58"/>
      <c r="M6" s="58"/>
      <c r="N6" s="59"/>
      <c r="O6" s="57"/>
      <c r="P6" s="58"/>
      <c r="Q6" s="58"/>
      <c r="R6" s="58"/>
      <c r="S6" s="58"/>
      <c r="T6" s="58"/>
      <c r="U6" s="58"/>
      <c r="V6" s="58"/>
      <c r="W6" s="58"/>
      <c r="X6" s="59"/>
      <c r="Y6" s="48"/>
    </row>
    <row r="7" spans="1:25" s="3" customFormat="1" ht="13.5" customHeight="1">
      <c r="A7" s="40"/>
      <c r="B7" s="34"/>
      <c r="C7" s="34"/>
      <c r="D7" s="34"/>
      <c r="E7" s="34"/>
      <c r="F7" s="34" t="s">
        <v>15</v>
      </c>
      <c r="G7" s="34"/>
      <c r="H7" s="34"/>
      <c r="I7" s="34"/>
      <c r="J7" s="45" t="s">
        <v>38</v>
      </c>
      <c r="K7" s="34" t="s">
        <v>2</v>
      </c>
      <c r="L7" s="34"/>
      <c r="M7" s="34"/>
      <c r="N7" s="41" t="s">
        <v>18</v>
      </c>
      <c r="O7" s="50" t="s">
        <v>54</v>
      </c>
      <c r="P7" s="51"/>
      <c r="Q7" s="34" t="s">
        <v>15</v>
      </c>
      <c r="R7" s="49"/>
      <c r="S7" s="49"/>
      <c r="T7" s="34"/>
      <c r="U7" s="34" t="s">
        <v>2</v>
      </c>
      <c r="V7" s="34"/>
      <c r="W7" s="34"/>
      <c r="X7" s="41" t="s">
        <v>18</v>
      </c>
      <c r="Y7" s="48"/>
    </row>
    <row r="8" spans="1:25" s="3" customFormat="1" ht="19.5" customHeight="1">
      <c r="A8" s="40"/>
      <c r="B8" s="34"/>
      <c r="C8" s="34"/>
      <c r="D8" s="34"/>
      <c r="E8" s="34"/>
      <c r="F8" s="35"/>
      <c r="G8" s="35"/>
      <c r="H8" s="35"/>
      <c r="I8" s="34"/>
      <c r="J8" s="46"/>
      <c r="K8" s="34"/>
      <c r="L8" s="34"/>
      <c r="M8" s="34"/>
      <c r="N8" s="42"/>
      <c r="O8" s="52"/>
      <c r="P8" s="53"/>
      <c r="Q8" s="49"/>
      <c r="R8" s="49"/>
      <c r="S8" s="49"/>
      <c r="T8" s="34"/>
      <c r="U8" s="34"/>
      <c r="V8" s="34"/>
      <c r="W8" s="34"/>
      <c r="X8" s="42"/>
      <c r="Y8" s="48"/>
    </row>
    <row r="9" spans="1:25" s="3" customFormat="1" ht="18" customHeight="1">
      <c r="A9" s="40"/>
      <c r="B9" s="34" t="s">
        <v>4</v>
      </c>
      <c r="C9" s="5" t="s">
        <v>5</v>
      </c>
      <c r="D9" s="34" t="s">
        <v>3</v>
      </c>
      <c r="E9" s="34" t="s">
        <v>55</v>
      </c>
      <c r="F9" s="34" t="s">
        <v>4</v>
      </c>
      <c r="G9" s="5" t="s">
        <v>7</v>
      </c>
      <c r="H9" s="34" t="s">
        <v>6</v>
      </c>
      <c r="I9" s="34" t="s">
        <v>9</v>
      </c>
      <c r="J9" s="46"/>
      <c r="K9" s="34" t="s">
        <v>10</v>
      </c>
      <c r="L9" s="34" t="s">
        <v>11</v>
      </c>
      <c r="M9" s="34" t="s">
        <v>12</v>
      </c>
      <c r="N9" s="42"/>
      <c r="O9" s="34" t="s">
        <v>3</v>
      </c>
      <c r="P9" s="34" t="s">
        <v>55</v>
      </c>
      <c r="Q9" s="34" t="s">
        <v>4</v>
      </c>
      <c r="R9" s="5" t="s">
        <v>7</v>
      </c>
      <c r="S9" s="34" t="s">
        <v>6</v>
      </c>
      <c r="T9" s="34" t="s">
        <v>9</v>
      </c>
      <c r="U9" s="34" t="s">
        <v>10</v>
      </c>
      <c r="V9" s="34" t="s">
        <v>11</v>
      </c>
      <c r="W9" s="34" t="s">
        <v>12</v>
      </c>
      <c r="X9" s="42"/>
      <c r="Y9" s="48"/>
    </row>
    <row r="10" spans="1:25" s="3" customFormat="1" ht="15">
      <c r="A10" s="40"/>
      <c r="B10" s="34"/>
      <c r="C10" s="5" t="s">
        <v>6</v>
      </c>
      <c r="D10" s="34"/>
      <c r="E10" s="34"/>
      <c r="F10" s="34"/>
      <c r="G10" s="5" t="s">
        <v>8</v>
      </c>
      <c r="H10" s="34"/>
      <c r="I10" s="34"/>
      <c r="J10" s="47"/>
      <c r="K10" s="34"/>
      <c r="L10" s="34"/>
      <c r="M10" s="34"/>
      <c r="N10" s="42"/>
      <c r="O10" s="34"/>
      <c r="P10" s="34"/>
      <c r="Q10" s="34"/>
      <c r="R10" s="5" t="s">
        <v>8</v>
      </c>
      <c r="S10" s="34"/>
      <c r="T10" s="34"/>
      <c r="U10" s="34"/>
      <c r="V10" s="34"/>
      <c r="W10" s="34"/>
      <c r="X10" s="42"/>
      <c r="Y10" s="48"/>
    </row>
    <row r="11" spans="1:75" s="6" customFormat="1" ht="16.5" customHeight="1">
      <c r="A11" s="17" t="s">
        <v>22</v>
      </c>
      <c r="B11" s="26">
        <v>6</v>
      </c>
      <c r="C11" s="26"/>
      <c r="D11" s="31">
        <v>112</v>
      </c>
      <c r="E11" s="26">
        <f>SUM(F11:H11)</f>
        <v>6</v>
      </c>
      <c r="F11" s="26"/>
      <c r="G11" s="26">
        <v>6</v>
      </c>
      <c r="H11" s="26"/>
      <c r="I11" s="26"/>
      <c r="J11" s="26"/>
      <c r="K11" s="32" t="s">
        <v>57</v>
      </c>
      <c r="L11" s="32" t="s">
        <v>57</v>
      </c>
      <c r="M11" s="26"/>
      <c r="N11" s="26">
        <v>3</v>
      </c>
      <c r="O11" s="31"/>
      <c r="P11" s="31"/>
      <c r="Q11" s="26"/>
      <c r="R11" s="26"/>
      <c r="S11" s="26"/>
      <c r="T11" s="26"/>
      <c r="U11" s="26"/>
      <c r="V11" s="26"/>
      <c r="W11" s="26"/>
      <c r="X11" s="26"/>
      <c r="Y11" s="9" t="s">
        <v>30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</row>
    <row r="12" spans="1:75" s="6" customFormat="1" ht="44.25" customHeight="1">
      <c r="A12" s="17" t="s">
        <v>50</v>
      </c>
      <c r="B12" s="26">
        <v>4</v>
      </c>
      <c r="C12" s="26"/>
      <c r="D12" s="31">
        <v>140</v>
      </c>
      <c r="E12" s="26">
        <f aca="true" t="shared" si="0" ref="E12:E27">SUM(F12:H12)</f>
        <v>6</v>
      </c>
      <c r="F12" s="26">
        <v>2</v>
      </c>
      <c r="G12" s="26">
        <v>4</v>
      </c>
      <c r="H12" s="26"/>
      <c r="I12" s="26"/>
      <c r="J12" s="26"/>
      <c r="K12" s="26"/>
      <c r="L12" s="26"/>
      <c r="M12" s="26" t="s">
        <v>25</v>
      </c>
      <c r="N12" s="26">
        <v>3.5</v>
      </c>
      <c r="O12" s="31"/>
      <c r="P12" s="31"/>
      <c r="Q12" s="26"/>
      <c r="R12" s="26"/>
      <c r="S12" s="26"/>
      <c r="T12" s="26"/>
      <c r="U12" s="26"/>
      <c r="V12" s="26"/>
      <c r="W12" s="26"/>
      <c r="X12" s="26"/>
      <c r="Y12" s="9" t="s">
        <v>51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</row>
    <row r="13" spans="1:75" s="6" customFormat="1" ht="18.75" customHeight="1">
      <c r="A13" s="17" t="s">
        <v>16</v>
      </c>
      <c r="B13" s="26">
        <v>30</v>
      </c>
      <c r="C13" s="26">
        <v>20</v>
      </c>
      <c r="D13" s="31">
        <v>172</v>
      </c>
      <c r="E13" s="26">
        <f t="shared" si="0"/>
        <v>6</v>
      </c>
      <c r="F13" s="26"/>
      <c r="G13" s="26">
        <v>6</v>
      </c>
      <c r="H13" s="26"/>
      <c r="I13" s="26"/>
      <c r="J13" s="26"/>
      <c r="K13" s="32" t="s">
        <v>57</v>
      </c>
      <c r="L13" s="26"/>
      <c r="M13" s="32" t="s">
        <v>57</v>
      </c>
      <c r="N13" s="26">
        <v>4</v>
      </c>
      <c r="O13" s="31"/>
      <c r="P13" s="31"/>
      <c r="Q13" s="26"/>
      <c r="R13" s="26"/>
      <c r="S13" s="26"/>
      <c r="T13" s="26"/>
      <c r="U13" s="26"/>
      <c r="V13" s="26"/>
      <c r="W13" s="26"/>
      <c r="X13" s="26"/>
      <c r="Y13" s="9" t="s">
        <v>31</v>
      </c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</row>
    <row r="14" spans="1:75" s="6" customFormat="1" ht="21" customHeight="1">
      <c r="A14" s="17" t="s">
        <v>17</v>
      </c>
      <c r="B14" s="26">
        <v>22</v>
      </c>
      <c r="C14" s="26">
        <v>16</v>
      </c>
      <c r="D14" s="31">
        <v>188</v>
      </c>
      <c r="E14" s="26">
        <f t="shared" si="0"/>
        <v>10</v>
      </c>
      <c r="F14" s="26">
        <v>4</v>
      </c>
      <c r="G14" s="26">
        <v>6</v>
      </c>
      <c r="H14" s="26"/>
      <c r="I14" s="26"/>
      <c r="J14" s="26"/>
      <c r="K14" s="26"/>
      <c r="L14" s="26"/>
      <c r="M14" s="32" t="s">
        <v>57</v>
      </c>
      <c r="N14" s="26">
        <v>5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9" t="s">
        <v>30</v>
      </c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</row>
    <row r="15" spans="1:75" s="6" customFormat="1" ht="27" customHeight="1">
      <c r="A15" s="17" t="s">
        <v>23</v>
      </c>
      <c r="B15" s="26"/>
      <c r="C15" s="26"/>
      <c r="D15" s="31">
        <v>40</v>
      </c>
      <c r="E15" s="26"/>
      <c r="F15" s="26"/>
      <c r="G15" s="26"/>
      <c r="H15" s="26"/>
      <c r="I15" s="25" t="s">
        <v>61</v>
      </c>
      <c r="J15" s="26"/>
      <c r="K15" s="26"/>
      <c r="L15" s="26"/>
      <c r="M15" s="26"/>
      <c r="N15" s="26">
        <v>1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9" t="s">
        <v>30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</row>
    <row r="16" spans="1:75" s="6" customFormat="1" ht="17.25" customHeight="1">
      <c r="A16" s="17" t="s">
        <v>20</v>
      </c>
      <c r="B16" s="26">
        <v>6</v>
      </c>
      <c r="C16" s="26"/>
      <c r="D16" s="31">
        <v>208</v>
      </c>
      <c r="E16" s="26">
        <f t="shared" si="0"/>
        <v>14</v>
      </c>
      <c r="F16" s="26">
        <v>4</v>
      </c>
      <c r="G16" s="26">
        <v>10</v>
      </c>
      <c r="H16" s="26"/>
      <c r="I16" s="26"/>
      <c r="J16" s="26"/>
      <c r="K16" s="32" t="s">
        <v>57</v>
      </c>
      <c r="L16" s="26"/>
      <c r="M16" s="32" t="s">
        <v>57</v>
      </c>
      <c r="N16" s="26">
        <v>5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9" t="s">
        <v>30</v>
      </c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1:75" s="6" customFormat="1" ht="15.75" customHeight="1">
      <c r="A17" s="17" t="s">
        <v>19</v>
      </c>
      <c r="B17" s="26"/>
      <c r="C17" s="26"/>
      <c r="D17" s="31"/>
      <c r="E17" s="26">
        <f t="shared" si="0"/>
        <v>6</v>
      </c>
      <c r="F17" s="26">
        <v>6</v>
      </c>
      <c r="G17" s="26"/>
      <c r="H17" s="26"/>
      <c r="I17" s="26"/>
      <c r="J17" s="26"/>
      <c r="K17" s="26"/>
      <c r="L17" s="26"/>
      <c r="M17" s="26"/>
      <c r="N17" s="26"/>
      <c r="O17" s="31">
        <v>184</v>
      </c>
      <c r="P17" s="26">
        <f>SUM(Q17:S17)</f>
        <v>12</v>
      </c>
      <c r="Q17" s="26">
        <v>4</v>
      </c>
      <c r="R17" s="26">
        <v>8</v>
      </c>
      <c r="S17" s="26"/>
      <c r="T17" s="26"/>
      <c r="U17" s="32" t="s">
        <v>57</v>
      </c>
      <c r="V17" s="26"/>
      <c r="W17" s="32" t="s">
        <v>57</v>
      </c>
      <c r="X17" s="26">
        <v>5</v>
      </c>
      <c r="Y17" s="9" t="s">
        <v>32</v>
      </c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</row>
    <row r="18" spans="1:75" s="6" customFormat="1" ht="27.75" customHeight="1">
      <c r="A18" s="17" t="s">
        <v>21</v>
      </c>
      <c r="B18" s="26"/>
      <c r="C18" s="26"/>
      <c r="D18" s="26"/>
      <c r="E18" s="26">
        <f t="shared" si="0"/>
        <v>4</v>
      </c>
      <c r="F18" s="26">
        <v>4</v>
      </c>
      <c r="G18" s="26"/>
      <c r="H18" s="26"/>
      <c r="I18" s="26"/>
      <c r="J18" s="26"/>
      <c r="K18" s="26"/>
      <c r="L18" s="26"/>
      <c r="M18" s="26"/>
      <c r="N18" s="26"/>
      <c r="O18" s="31">
        <v>110</v>
      </c>
      <c r="P18" s="26">
        <f aca="true" t="shared" si="1" ref="P18:P27">SUM(Q18:S18)</f>
        <v>10</v>
      </c>
      <c r="Q18" s="26">
        <v>4</v>
      </c>
      <c r="R18" s="26">
        <v>6</v>
      </c>
      <c r="S18" s="26"/>
      <c r="T18" s="26"/>
      <c r="U18" s="26"/>
      <c r="V18" s="32" t="s">
        <v>57</v>
      </c>
      <c r="W18" s="26"/>
      <c r="X18" s="26">
        <v>3</v>
      </c>
      <c r="Y18" s="9" t="s">
        <v>48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5" s="6" customFormat="1" ht="42" customHeight="1">
      <c r="A19" s="17" t="s">
        <v>49</v>
      </c>
      <c r="B19" s="26">
        <v>6</v>
      </c>
      <c r="C19" s="26"/>
      <c r="D19" s="31">
        <v>82</v>
      </c>
      <c r="E19" s="26">
        <f t="shared" si="0"/>
        <v>4</v>
      </c>
      <c r="F19" s="26"/>
      <c r="G19" s="26">
        <v>4</v>
      </c>
      <c r="H19" s="26"/>
      <c r="I19" s="26"/>
      <c r="J19" s="26"/>
      <c r="K19" s="32" t="s">
        <v>57</v>
      </c>
      <c r="L19" s="32" t="s">
        <v>57</v>
      </c>
      <c r="M19" s="26"/>
      <c r="N19" s="26">
        <v>2</v>
      </c>
      <c r="O19" s="31"/>
      <c r="P19" s="26"/>
      <c r="Q19" s="26"/>
      <c r="R19" s="26"/>
      <c r="S19" s="26"/>
      <c r="T19" s="26"/>
      <c r="U19" s="26"/>
      <c r="V19" s="26"/>
      <c r="W19" s="26"/>
      <c r="X19" s="26"/>
      <c r="Y19" s="9" t="s">
        <v>46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1:75" s="6" customFormat="1" ht="30.75" customHeight="1">
      <c r="A20" s="17" t="s">
        <v>64</v>
      </c>
      <c r="B20" s="26"/>
      <c r="C20" s="26"/>
      <c r="D20" s="31"/>
      <c r="E20" s="26">
        <f t="shared" si="0"/>
        <v>4</v>
      </c>
      <c r="F20" s="26">
        <v>4</v>
      </c>
      <c r="G20" s="26"/>
      <c r="H20" s="26"/>
      <c r="I20" s="26"/>
      <c r="J20" s="26"/>
      <c r="K20" s="26"/>
      <c r="L20" s="26"/>
      <c r="M20" s="26"/>
      <c r="N20" s="26"/>
      <c r="O20" s="31">
        <v>152</v>
      </c>
      <c r="P20" s="26">
        <f t="shared" si="1"/>
        <v>10</v>
      </c>
      <c r="Q20" s="26">
        <v>4</v>
      </c>
      <c r="R20" s="26">
        <v>6</v>
      </c>
      <c r="S20" s="26"/>
      <c r="T20" s="26"/>
      <c r="U20" s="32" t="s">
        <v>57</v>
      </c>
      <c r="V20" s="26"/>
      <c r="W20" s="32" t="s">
        <v>57</v>
      </c>
      <c r="X20" s="26">
        <v>4</v>
      </c>
      <c r="Y20" s="9" t="s">
        <v>44</v>
      </c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1:75" s="6" customFormat="1" ht="42" customHeight="1">
      <c r="A21" s="17" t="s">
        <v>56</v>
      </c>
      <c r="B21" s="26">
        <v>10</v>
      </c>
      <c r="C21" s="26">
        <v>2</v>
      </c>
      <c r="D21" s="31">
        <v>114</v>
      </c>
      <c r="E21" s="26">
        <f t="shared" si="0"/>
        <v>6</v>
      </c>
      <c r="F21" s="26"/>
      <c r="G21" s="26">
        <v>6</v>
      </c>
      <c r="H21" s="26"/>
      <c r="I21" s="26"/>
      <c r="J21" s="26"/>
      <c r="K21" s="32" t="s">
        <v>57</v>
      </c>
      <c r="L21" s="26"/>
      <c r="M21" s="32" t="s">
        <v>57</v>
      </c>
      <c r="N21" s="26">
        <v>3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" t="s">
        <v>47</v>
      </c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1:75" s="6" customFormat="1" ht="27.75" customHeight="1">
      <c r="A22" s="27" t="s">
        <v>26</v>
      </c>
      <c r="B22" s="26"/>
      <c r="C22" s="26"/>
      <c r="D22" s="31"/>
      <c r="E22" s="26">
        <f t="shared" si="0"/>
        <v>6</v>
      </c>
      <c r="F22" s="26">
        <v>6</v>
      </c>
      <c r="G22" s="26"/>
      <c r="H22" s="26"/>
      <c r="I22" s="26"/>
      <c r="J22" s="26"/>
      <c r="K22" s="26"/>
      <c r="L22" s="26"/>
      <c r="M22" s="26"/>
      <c r="N22" s="26"/>
      <c r="O22" s="31">
        <v>154</v>
      </c>
      <c r="P22" s="26">
        <f t="shared" si="1"/>
        <v>8</v>
      </c>
      <c r="Q22" s="26">
        <v>2</v>
      </c>
      <c r="R22" s="26">
        <v>6</v>
      </c>
      <c r="S22" s="26"/>
      <c r="T22" s="26"/>
      <c r="U22" s="32" t="s">
        <v>57</v>
      </c>
      <c r="V22" s="26"/>
      <c r="W22" s="32" t="s">
        <v>57</v>
      </c>
      <c r="X22" s="26">
        <v>4</v>
      </c>
      <c r="Y22" s="27" t="s">
        <v>33</v>
      </c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1:75" s="6" customFormat="1" ht="27" customHeight="1">
      <c r="A23" s="27" t="s">
        <v>27</v>
      </c>
      <c r="B23" s="26"/>
      <c r="C23" s="26"/>
      <c r="D23" s="31"/>
      <c r="E23" s="26">
        <f t="shared" si="0"/>
        <v>6</v>
      </c>
      <c r="F23" s="26">
        <v>6</v>
      </c>
      <c r="G23" s="26"/>
      <c r="H23" s="26"/>
      <c r="I23" s="26"/>
      <c r="J23" s="26"/>
      <c r="K23" s="26"/>
      <c r="L23" s="26"/>
      <c r="M23" s="26"/>
      <c r="N23" s="26"/>
      <c r="O23" s="31">
        <v>128</v>
      </c>
      <c r="P23" s="26">
        <f t="shared" si="1"/>
        <v>8</v>
      </c>
      <c r="Q23" s="26">
        <v>2</v>
      </c>
      <c r="R23" s="26">
        <v>6</v>
      </c>
      <c r="S23" s="26"/>
      <c r="T23" s="26"/>
      <c r="U23" s="32" t="s">
        <v>57</v>
      </c>
      <c r="V23" s="32" t="s">
        <v>57</v>
      </c>
      <c r="W23" s="26"/>
      <c r="X23" s="26">
        <v>3</v>
      </c>
      <c r="Y23" s="27" t="s">
        <v>33</v>
      </c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</row>
    <row r="24" spans="1:75" s="6" customFormat="1" ht="28.5" customHeight="1">
      <c r="A24" s="27" t="s">
        <v>28</v>
      </c>
      <c r="B24" s="26">
        <v>4</v>
      </c>
      <c r="C24" s="26">
        <v>2</v>
      </c>
      <c r="D24" s="31">
        <v>70</v>
      </c>
      <c r="E24" s="26">
        <f t="shared" si="0"/>
        <v>6</v>
      </c>
      <c r="F24" s="26">
        <v>4</v>
      </c>
      <c r="G24" s="26">
        <v>2</v>
      </c>
      <c r="H24" s="26"/>
      <c r="I24" s="26"/>
      <c r="J24" s="26"/>
      <c r="K24" s="32" t="s">
        <v>57</v>
      </c>
      <c r="L24" s="32" t="s">
        <v>57</v>
      </c>
      <c r="M24" s="26"/>
      <c r="N24" s="26">
        <v>2</v>
      </c>
      <c r="O24" s="31">
        <v>148</v>
      </c>
      <c r="P24" s="26">
        <f t="shared" si="1"/>
        <v>6</v>
      </c>
      <c r="Q24" s="26">
        <v>2</v>
      </c>
      <c r="R24" s="26">
        <v>4</v>
      </c>
      <c r="S24" s="26"/>
      <c r="T24" s="26"/>
      <c r="U24" s="26"/>
      <c r="V24" s="26"/>
      <c r="W24" s="32" t="s">
        <v>57</v>
      </c>
      <c r="X24" s="26">
        <v>4</v>
      </c>
      <c r="Y24" s="27" t="s">
        <v>33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</row>
    <row r="25" spans="1:75" s="6" customFormat="1" ht="38.25" customHeight="1">
      <c r="A25" s="27" t="s">
        <v>36</v>
      </c>
      <c r="B25" s="26"/>
      <c r="C25" s="26"/>
      <c r="D25" s="31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31">
        <v>40</v>
      </c>
      <c r="P25" s="26"/>
      <c r="Q25" s="26"/>
      <c r="R25" s="26"/>
      <c r="S25" s="26"/>
      <c r="T25" s="25" t="s">
        <v>62</v>
      </c>
      <c r="U25" s="26"/>
      <c r="V25" s="26"/>
      <c r="W25" s="26"/>
      <c r="X25" s="26">
        <v>1</v>
      </c>
      <c r="Y25" s="27" t="s">
        <v>33</v>
      </c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</row>
    <row r="26" spans="1:75" s="6" customFormat="1" ht="27.75" customHeight="1">
      <c r="A26" s="27" t="s">
        <v>29</v>
      </c>
      <c r="B26" s="26"/>
      <c r="C26" s="26"/>
      <c r="D26" s="31"/>
      <c r="E26" s="26">
        <f t="shared" si="0"/>
        <v>6</v>
      </c>
      <c r="F26" s="26">
        <v>6</v>
      </c>
      <c r="G26" s="26"/>
      <c r="H26" s="26"/>
      <c r="I26" s="26"/>
      <c r="J26" s="26"/>
      <c r="K26" s="26"/>
      <c r="L26" s="26"/>
      <c r="M26" s="26"/>
      <c r="N26" s="26"/>
      <c r="O26" s="31">
        <v>142</v>
      </c>
      <c r="P26" s="26">
        <f t="shared" si="1"/>
        <v>8</v>
      </c>
      <c r="Q26" s="26">
        <v>2</v>
      </c>
      <c r="R26" s="26">
        <v>6</v>
      </c>
      <c r="S26" s="26"/>
      <c r="T26" s="26"/>
      <c r="U26" s="32" t="s">
        <v>57</v>
      </c>
      <c r="V26" s="32" t="s">
        <v>57</v>
      </c>
      <c r="W26" s="26"/>
      <c r="X26" s="26">
        <v>4</v>
      </c>
      <c r="Y26" s="29" t="s">
        <v>33</v>
      </c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</row>
    <row r="27" spans="1:25" s="7" customFormat="1" ht="29.25" customHeight="1">
      <c r="A27" s="27" t="s">
        <v>24</v>
      </c>
      <c r="B27" s="26"/>
      <c r="C27" s="26"/>
      <c r="D27" s="31"/>
      <c r="E27" s="26">
        <f t="shared" si="0"/>
        <v>4</v>
      </c>
      <c r="F27" s="26">
        <v>4</v>
      </c>
      <c r="G27" s="26"/>
      <c r="H27" s="26"/>
      <c r="I27" s="26"/>
      <c r="J27" s="26"/>
      <c r="K27" s="26"/>
      <c r="L27" s="26"/>
      <c r="M27" s="26"/>
      <c r="N27" s="26"/>
      <c r="O27" s="31">
        <v>108</v>
      </c>
      <c r="P27" s="26">
        <f t="shared" si="1"/>
        <v>8</v>
      </c>
      <c r="Q27" s="26">
        <v>2</v>
      </c>
      <c r="R27" s="26">
        <v>6</v>
      </c>
      <c r="S27" s="26"/>
      <c r="T27" s="26"/>
      <c r="U27" s="32" t="s">
        <v>57</v>
      </c>
      <c r="V27" s="32" t="s">
        <v>57</v>
      </c>
      <c r="W27" s="26"/>
      <c r="X27" s="26">
        <v>3</v>
      </c>
      <c r="Y27" s="27" t="s">
        <v>33</v>
      </c>
    </row>
    <row r="28" spans="1:25" s="3" customFormat="1" ht="15" customHeight="1">
      <c r="A28" s="28" t="s">
        <v>13</v>
      </c>
      <c r="B28" s="11">
        <f aca="true" t="shared" si="2" ref="B28:H28">SUM(B11:B27)</f>
        <v>88</v>
      </c>
      <c r="C28" s="11">
        <f t="shared" si="2"/>
        <v>40</v>
      </c>
      <c r="D28" s="11">
        <f t="shared" si="2"/>
        <v>1126</v>
      </c>
      <c r="E28" s="11">
        <f t="shared" si="2"/>
        <v>94</v>
      </c>
      <c r="F28" s="11">
        <f t="shared" si="2"/>
        <v>50</v>
      </c>
      <c r="G28" s="11">
        <f t="shared" si="2"/>
        <v>44</v>
      </c>
      <c r="H28" s="11">
        <f t="shared" si="2"/>
        <v>0</v>
      </c>
      <c r="I28" s="11">
        <f>COUNTA(I11:I27)</f>
        <v>1</v>
      </c>
      <c r="J28" s="11"/>
      <c r="K28" s="11">
        <f>COUNTA(K11:K27)</f>
        <v>6</v>
      </c>
      <c r="L28" s="11">
        <f>COUNTA(L11:L27)</f>
        <v>3</v>
      </c>
      <c r="M28" s="11">
        <f>COUNTA(M11:M27)</f>
        <v>5</v>
      </c>
      <c r="N28" s="11">
        <f aca="true" t="shared" si="3" ref="N28:S28">SUM(N11:N27)</f>
        <v>28.5</v>
      </c>
      <c r="O28" s="11">
        <f t="shared" si="3"/>
        <v>1166</v>
      </c>
      <c r="P28" s="11">
        <f t="shared" si="3"/>
        <v>70</v>
      </c>
      <c r="Q28" s="11">
        <f t="shared" si="3"/>
        <v>22</v>
      </c>
      <c r="R28" s="11">
        <f t="shared" si="3"/>
        <v>48</v>
      </c>
      <c r="S28" s="11">
        <f t="shared" si="3"/>
        <v>0</v>
      </c>
      <c r="T28" s="11">
        <f>COUNTA(T11:T27)</f>
        <v>1</v>
      </c>
      <c r="U28" s="11">
        <f>COUNTA(U11:U27)</f>
        <v>6</v>
      </c>
      <c r="V28" s="11">
        <f>COUNTA(V11:V27)</f>
        <v>4</v>
      </c>
      <c r="W28" s="11">
        <f>COUNTA(W11:W27)</f>
        <v>4</v>
      </c>
      <c r="X28" s="23">
        <f>SUM(X11:X27)</f>
        <v>31</v>
      </c>
      <c r="Y28" s="30"/>
    </row>
    <row r="29" spans="1:25" s="3" customFormat="1" ht="27.75" customHeight="1">
      <c r="A29" s="27" t="s">
        <v>37</v>
      </c>
      <c r="B29" s="13"/>
      <c r="C29" s="13"/>
      <c r="D29" s="13"/>
      <c r="E29" s="13"/>
      <c r="F29" s="13"/>
      <c r="G29" s="13"/>
      <c r="H29" s="13"/>
      <c r="I29" s="13"/>
      <c r="J29" s="18">
        <v>4</v>
      </c>
      <c r="K29" s="18"/>
      <c r="L29" s="18"/>
      <c r="M29" s="18"/>
      <c r="N29" s="18"/>
      <c r="O29" s="22">
        <v>432</v>
      </c>
      <c r="P29" s="22"/>
      <c r="Q29" s="18"/>
      <c r="R29" s="18"/>
      <c r="S29" s="18"/>
      <c r="T29" s="18"/>
      <c r="U29" s="18"/>
      <c r="V29" s="18" t="s">
        <v>39</v>
      </c>
      <c r="W29" s="18"/>
      <c r="X29" s="18">
        <v>12</v>
      </c>
      <c r="Y29" s="24" t="s">
        <v>33</v>
      </c>
    </row>
    <row r="30" spans="1:25" s="3" customFormat="1" ht="15" customHeight="1">
      <c r="A30" s="21" t="s">
        <v>41</v>
      </c>
      <c r="B30" s="21"/>
      <c r="C30" s="21"/>
      <c r="D30" s="33" t="s">
        <v>63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13"/>
    </row>
    <row r="31" spans="1:25" s="3" customFormat="1" ht="15" customHeight="1">
      <c r="A31" s="21" t="s">
        <v>42</v>
      </c>
      <c r="B31" s="21"/>
      <c r="C31" s="21"/>
      <c r="D31" s="8"/>
      <c r="E31" s="8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8">
        <v>6</v>
      </c>
      <c r="R31" s="13"/>
      <c r="S31" s="13"/>
      <c r="T31" s="13"/>
      <c r="U31" s="13"/>
      <c r="V31" s="13"/>
      <c r="W31" s="13"/>
      <c r="X31" s="13"/>
      <c r="Y31" s="20" t="s">
        <v>43</v>
      </c>
    </row>
    <row r="32" spans="1:25" s="3" customFormat="1" ht="27" customHeight="1">
      <c r="A32" s="21" t="s">
        <v>16</v>
      </c>
      <c r="B32" s="21"/>
      <c r="C32" s="21"/>
      <c r="D32" s="8"/>
      <c r="E32" s="8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8">
        <v>6</v>
      </c>
      <c r="R32" s="13"/>
      <c r="S32" s="13"/>
      <c r="T32" s="13"/>
      <c r="U32" s="13"/>
      <c r="V32" s="13"/>
      <c r="W32" s="13"/>
      <c r="X32" s="13"/>
      <c r="Y32" s="17" t="s">
        <v>33</v>
      </c>
    </row>
    <row r="33" spans="1:25" s="3" customFormat="1" ht="27.75" customHeight="1">
      <c r="A33" s="21" t="s">
        <v>27</v>
      </c>
      <c r="B33" s="21"/>
      <c r="C33" s="21"/>
      <c r="D33" s="8"/>
      <c r="E33" s="8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8">
        <v>6</v>
      </c>
      <c r="R33" s="13"/>
      <c r="S33" s="13"/>
      <c r="T33" s="13"/>
      <c r="U33" s="13"/>
      <c r="V33" s="13"/>
      <c r="W33" s="13"/>
      <c r="X33" s="13"/>
      <c r="Y33" s="17" t="s">
        <v>33</v>
      </c>
    </row>
    <row r="34" spans="1:25" s="3" customFormat="1" ht="28.5" customHeight="1">
      <c r="A34" s="21" t="s">
        <v>28</v>
      </c>
      <c r="B34" s="21"/>
      <c r="C34" s="21"/>
      <c r="D34" s="8"/>
      <c r="E34" s="8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8">
        <v>6</v>
      </c>
      <c r="R34" s="13"/>
      <c r="S34" s="13"/>
      <c r="T34" s="13"/>
      <c r="U34" s="13"/>
      <c r="V34" s="13"/>
      <c r="W34" s="13"/>
      <c r="X34" s="13"/>
      <c r="Y34" s="17" t="s">
        <v>33</v>
      </c>
    </row>
    <row r="35" spans="1:25" s="3" customFormat="1" ht="15" customHeight="1">
      <c r="A35" s="19" t="s">
        <v>13</v>
      </c>
      <c r="B35" s="19"/>
      <c r="C35" s="19"/>
      <c r="D35" s="8"/>
      <c r="E35" s="8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22">
        <v>24</v>
      </c>
      <c r="R35" s="13"/>
      <c r="S35" s="13"/>
      <c r="T35" s="13"/>
      <c r="U35" s="13"/>
      <c r="V35" s="13"/>
      <c r="W35" s="13"/>
      <c r="X35" s="13"/>
      <c r="Y35" s="20"/>
    </row>
    <row r="36" spans="1:25" ht="15.75" customHeight="1">
      <c r="A36" s="43" t="s">
        <v>65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14"/>
    </row>
    <row r="37" spans="1:25" ht="15" customHeight="1">
      <c r="A37" s="44" t="s">
        <v>58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3" s="16" customFormat="1" ht="18.75" customHeight="1">
      <c r="A38" s="15" t="s">
        <v>14</v>
      </c>
      <c r="B38" s="15"/>
      <c r="C38" s="15"/>
    </row>
    <row r="39" spans="1:25" ht="15" customHeight="1">
      <c r="A39" s="4"/>
      <c r="B39" s="4"/>
      <c r="C39" s="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ht="15" customHeight="1"/>
    <row r="41" ht="7.5" customHeight="1"/>
    <row r="42" ht="15" customHeight="1"/>
    <row r="43" ht="15" customHeight="1"/>
  </sheetData>
  <sheetProtection formatCells="0" formatColumns="0" formatRows="0" insertColumns="0" insertRows="0" deleteColumns="0" deleteRows="0" sort="0" autoFilter="0"/>
  <protectedRanges>
    <protectedRange sqref="A11:A20" name="Диапазон1_1"/>
    <protectedRange sqref="A21:A23" name="Диапазон1_3"/>
    <protectedRange sqref="A24:A27" name="Диапазон1_5"/>
  </protectedRanges>
  <mergeCells count="40">
    <mergeCell ref="B5:C8"/>
    <mergeCell ref="B9:B10"/>
    <mergeCell ref="O7:P8"/>
    <mergeCell ref="P9:P10"/>
    <mergeCell ref="D9:D10"/>
    <mergeCell ref="K9:K10"/>
    <mergeCell ref="L9:L10"/>
    <mergeCell ref="F5:N6"/>
    <mergeCell ref="E9:E10"/>
    <mergeCell ref="O5:X6"/>
    <mergeCell ref="A36:X36"/>
    <mergeCell ref="A37:Y37"/>
    <mergeCell ref="J7:J10"/>
    <mergeCell ref="U9:U10"/>
    <mergeCell ref="Q9:Q10"/>
    <mergeCell ref="T7:T8"/>
    <mergeCell ref="D5:E8"/>
    <mergeCell ref="X7:X10"/>
    <mergeCell ref="Y5:Y10"/>
    <mergeCell ref="Q7:S8"/>
    <mergeCell ref="O9:O10"/>
    <mergeCell ref="W9:W10"/>
    <mergeCell ref="A1:Y1"/>
    <mergeCell ref="A2:Y2"/>
    <mergeCell ref="A3:Y3"/>
    <mergeCell ref="A4:Y4"/>
    <mergeCell ref="A5:A10"/>
    <mergeCell ref="S9:S10"/>
    <mergeCell ref="I9:I10"/>
    <mergeCell ref="N7:N10"/>
    <mergeCell ref="D30:X30"/>
    <mergeCell ref="V9:V10"/>
    <mergeCell ref="T9:T10"/>
    <mergeCell ref="U7:W8"/>
    <mergeCell ref="F7:H8"/>
    <mergeCell ref="F9:F10"/>
    <mergeCell ref="H9:H10"/>
    <mergeCell ref="K7:M8"/>
    <mergeCell ref="M9:M10"/>
    <mergeCell ref="I7:I8"/>
  </mergeCells>
  <printOptions horizontalCentered="1" verticalCentered="1"/>
  <pageMargins left="0.2362204724409449" right="0.2362204724409449" top="0.15748031496062992" bottom="0.15748031496062992" header="0.11811023622047245" footer="0.1181102362204724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Лешкович Юрий Вячеславович</cp:lastModifiedBy>
  <cp:lastPrinted>2017-11-21T08:20:37Z</cp:lastPrinted>
  <dcterms:created xsi:type="dcterms:W3CDTF">2011-10-11T07:45:27Z</dcterms:created>
  <dcterms:modified xsi:type="dcterms:W3CDTF">2022-04-19T12:44:11Z</dcterms:modified>
  <cp:category/>
  <cp:version/>
  <cp:contentType/>
  <cp:contentStatus/>
</cp:coreProperties>
</file>