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ЗФК 2 курс" sheetId="1" r:id="rId1"/>
    <sheet name="ЗФФ 2 курс" sheetId="2" r:id="rId2"/>
  </sheets>
  <definedNames>
    <definedName name="_xlnm.Print_Area" localSheetId="0">'ЗФК 2 курс'!$A$1:$Y$39</definedName>
    <definedName name="_xlnm.Print_Area" localSheetId="1">'ЗФФ 2 курс'!$A$1:$Y$39</definedName>
  </definedNames>
  <calcPr fullCalcOnLoad="1"/>
</workbook>
</file>

<file path=xl/sharedStrings.xml><?xml version="1.0" encoding="utf-8"?>
<sst xmlns="http://schemas.openxmlformats.org/spreadsheetml/2006/main" count="239" uniqueCount="76">
  <si>
    <t>Название дисциплины</t>
  </si>
  <si>
    <t>Кафедра,  которая  читает данную дисциплину</t>
  </si>
  <si>
    <t>Форма контроля</t>
  </si>
  <si>
    <t>По ЗФО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</si>
  <si>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</si>
  <si>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</si>
  <si>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</si>
  <si>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</si>
  <si>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</si>
  <si>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</si>
  <si>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</si>
  <si>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</si>
  <si>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</si>
  <si>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</si>
  <si>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Декан факультета __________________________</t>
  </si>
  <si>
    <t>Кол-во часов аудиторных занятий</t>
  </si>
  <si>
    <t>Всего по плану</t>
  </si>
  <si>
    <t>зачетных едениц</t>
  </si>
  <si>
    <t>Высшая математика</t>
  </si>
  <si>
    <t>Макроэкономика</t>
  </si>
  <si>
    <t>Экономической теории</t>
  </si>
  <si>
    <t>Высшей математики</t>
  </si>
  <si>
    <t>Информационных технологий</t>
  </si>
  <si>
    <t>+</t>
  </si>
  <si>
    <t>ДЗ</t>
  </si>
  <si>
    <t>Кол-во часов</t>
  </si>
  <si>
    <t>ВЫПИСКА ИЗ УЧЕБНОГО ПЛАНА</t>
  </si>
  <si>
    <t>Физикохимии материалов и производственных технологий</t>
  </si>
  <si>
    <r>
      <t>специальности 1-25 01 04 "</t>
    </r>
    <r>
      <rPr>
        <b/>
        <sz val="12"/>
        <rFont val="Times New Roman"/>
        <family val="1"/>
      </rPr>
      <t>Финансы и кредит</t>
    </r>
    <r>
      <rPr>
        <sz val="12"/>
        <rFont val="Times New Roman"/>
        <family val="1"/>
      </rPr>
      <t>",</t>
    </r>
  </si>
  <si>
    <r>
      <t xml:space="preserve"> специализации 1-25 01 04 02 </t>
    </r>
    <r>
      <rPr>
        <b/>
        <sz val="12"/>
        <rFont val="Times New Roman"/>
        <family val="1"/>
      </rPr>
      <t>"Банковское дело"</t>
    </r>
    <r>
      <rPr>
        <sz val="12"/>
        <rFont val="Times New Roman"/>
        <family val="1"/>
      </rPr>
      <t xml:space="preserve">,  </t>
    </r>
    <r>
      <rPr>
        <b/>
        <sz val="12"/>
        <rFont val="Times New Roman"/>
        <family val="1"/>
      </rPr>
      <t xml:space="preserve">ЗФО </t>
    </r>
  </si>
  <si>
    <t>Кол-во  часов</t>
  </si>
  <si>
    <t>Кол-во начитанных часов</t>
  </si>
  <si>
    <t>Математических методов в экономике</t>
  </si>
  <si>
    <t>кол-во недель</t>
  </si>
  <si>
    <t>Курсовая работа по учебной дисциплине "Макроэкономика"</t>
  </si>
  <si>
    <t>Международная экономика</t>
  </si>
  <si>
    <t>Мировой экономики</t>
  </si>
  <si>
    <t>Банковского дела</t>
  </si>
  <si>
    <t>Статистика</t>
  </si>
  <si>
    <t>Р</t>
  </si>
  <si>
    <t>Статистики</t>
  </si>
  <si>
    <t>Национальная экономика Беларуси</t>
  </si>
  <si>
    <t>Национальной экономики и государственного управления</t>
  </si>
  <si>
    <t>Учебная практика (ознакомительная)</t>
  </si>
  <si>
    <r>
      <t xml:space="preserve"> для студентов </t>
    </r>
    <r>
      <rPr>
        <b/>
        <sz val="12"/>
        <rFont val="Times New Roman"/>
        <family val="1"/>
      </rPr>
      <t xml:space="preserve">2 курса, </t>
    </r>
    <r>
      <rPr>
        <sz val="12"/>
        <rFont val="Times New Roman"/>
        <family val="1"/>
      </rPr>
      <t xml:space="preserve">набора </t>
    </r>
    <r>
      <rPr>
        <b/>
        <sz val="12"/>
        <rFont val="Times New Roman"/>
        <family val="1"/>
      </rPr>
      <t>2021</t>
    </r>
    <r>
      <rPr>
        <sz val="12"/>
        <rFont val="Times New Roman"/>
        <family val="1"/>
      </rPr>
      <t xml:space="preserve"> года, факультета финансов и банковского дела, </t>
    </r>
  </si>
  <si>
    <r>
      <t xml:space="preserve">на </t>
    </r>
    <r>
      <rPr>
        <b/>
        <sz val="12"/>
        <rFont val="Times New Roman"/>
        <family val="1"/>
      </rPr>
      <t>2022 / 2023</t>
    </r>
    <r>
      <rPr>
        <sz val="12"/>
        <rFont val="Times New Roman"/>
        <family val="1"/>
      </rPr>
      <t xml:space="preserve"> учебный год</t>
    </r>
  </si>
  <si>
    <t>Информационные технологии</t>
  </si>
  <si>
    <t>Теория вероятностей</t>
  </si>
  <si>
    <t>Эконометрика</t>
  </si>
  <si>
    <t>Деньги, кредит, банки</t>
  </si>
  <si>
    <t>Денежного обращения, кредита и фондового рынка</t>
  </si>
  <si>
    <t>Организация деятельности центрального банка</t>
  </si>
  <si>
    <t>Организация и финансирование инвестиций</t>
  </si>
  <si>
    <t>Организация банковского бизнеса</t>
  </si>
  <si>
    <t>Теория финансов</t>
  </si>
  <si>
    <t>Финансов</t>
  </si>
  <si>
    <t>Финансы организаций</t>
  </si>
  <si>
    <r>
      <rPr>
        <b/>
        <sz val="11"/>
        <rFont val="Times New Roman"/>
        <family val="1"/>
      </rPr>
      <t>Экономическая история*</t>
    </r>
    <r>
      <rPr>
        <sz val="11"/>
        <rFont val="Times New Roman"/>
        <family val="1"/>
      </rPr>
      <t>/ Городская цивилизация в Беларуси</t>
    </r>
  </si>
  <si>
    <t>Экономической истории</t>
  </si>
  <si>
    <r>
      <rPr>
        <b/>
        <sz val="11"/>
        <rFont val="Times New Roman"/>
        <family val="1"/>
      </rPr>
      <t>Логика*</t>
    </r>
    <r>
      <rPr>
        <sz val="11"/>
        <rFont val="Times New Roman"/>
        <family val="1"/>
      </rPr>
      <t>/ Современная прикладная этика</t>
    </r>
  </si>
  <si>
    <t>Философии</t>
  </si>
  <si>
    <t>Маркетинг финансовых, банковских и страховых услуг</t>
  </si>
  <si>
    <t>Маркетинга</t>
  </si>
  <si>
    <t>Коммуникативные технологии в финансах</t>
  </si>
  <si>
    <t>Финансовая и банковская статистика</t>
  </si>
  <si>
    <t>Безопасность жизнедеятельности человека</t>
  </si>
  <si>
    <t>/4</t>
  </si>
  <si>
    <t>/102</t>
  </si>
  <si>
    <t>/2</t>
  </si>
  <si>
    <r>
      <rPr>
        <sz val="11"/>
        <rFont val="Calibri"/>
        <family val="2"/>
      </rPr>
      <t>*</t>
    </r>
    <r>
      <rPr>
        <sz val="10"/>
        <rFont val="Times New Roman"/>
        <family val="1"/>
      </rPr>
      <t>Выбор дисциплин от 12.10.2021</t>
    </r>
  </si>
  <si>
    <r>
      <t xml:space="preserve"> специализации 1-25 01 04 01 </t>
    </r>
    <r>
      <rPr>
        <b/>
        <sz val="12"/>
        <rFont val="Times New Roman"/>
        <family val="1"/>
      </rPr>
      <t>"Финансы"</t>
    </r>
    <r>
      <rPr>
        <sz val="12"/>
        <rFont val="Times New Roman"/>
        <family val="1"/>
      </rPr>
      <t xml:space="preserve">,  </t>
    </r>
    <r>
      <rPr>
        <b/>
        <sz val="12"/>
        <rFont val="Times New Roman"/>
        <family val="1"/>
      </rPr>
      <t xml:space="preserve">ЗФО </t>
    </r>
  </si>
  <si>
    <t>/+</t>
  </si>
  <si>
    <t xml:space="preserve">Дни заочника:  2022 год: 10.09., 15.10., 12.11., 10.12.; 2023 год:  14.01., 11.02., 11.03., 15.04., 20.05., 03.06., 17.06., 24.06. </t>
  </si>
  <si>
    <t xml:space="preserve">3 сессия  03.10.2022-17.10.2022 </t>
  </si>
  <si>
    <t xml:space="preserve"> 4 сессия  09.03.2023-23.03.2023</t>
  </si>
  <si>
    <t>сентябрь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</si>
</sst>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  <numFmt numFmtId="19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 applyProtection="1">
      <alignment horizontal="center"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>
      <alignment horizontal="left" vertical="center" wrapText="1"/>
    </xf>
    <xf numFmtId="1" fontId="9" fillId="0" borderId="10" xfId="0" applyNumberFormat="1" applyFont="1" applyBorder="1" applyAlignment="1" applyProtection="1">
      <alignment horizontal="center" vertical="top" wrapText="1"/>
      <protection hidden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48" fillId="0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="85" zoomScaleNormal="85" zoomScalePageLayoutView="0" workbookViewId="0" topLeftCell="A1">
      <pane ySplit="11" topLeftCell="A27" activePane="bottomLeft" state="frozen"/>
      <selection pane="topLeft" activeCell="A1" sqref="A1"/>
      <selection pane="bottomLeft" activeCell="Y34" sqref="Y34"/>
    </sheetView>
  </sheetViews>
  <sheetFormatPr defaultColWidth="9.140625" defaultRowHeight="15"/>
  <cols>
    <col min="1" max="1" width="36.8515625" style="2" customWidth="1"/>
    <col min="2" max="2" width="6.28125" style="2" customWidth="1"/>
    <col min="3" max="3" width="5.421875" style="2" customWidth="1"/>
    <col min="4" max="4" width="6.00390625" style="2" customWidth="1"/>
    <col min="5" max="5" width="6.28125" style="2" customWidth="1"/>
    <col min="6" max="8" width="4.421875" style="2" customWidth="1"/>
    <col min="9" max="9" width="10.140625" style="2" customWidth="1"/>
    <col min="10" max="10" width="5.7109375" style="2" customWidth="1"/>
    <col min="11" max="11" width="4.421875" style="2" customWidth="1"/>
    <col min="12" max="14" width="4.57421875" style="2" customWidth="1"/>
    <col min="15" max="16" width="6.57421875" style="2" customWidth="1"/>
    <col min="17" max="19" width="4.421875" style="2" customWidth="1"/>
    <col min="20" max="20" width="8.7109375" style="2" customWidth="1"/>
    <col min="21" max="21" width="5.57421875" style="2" customWidth="1"/>
    <col min="22" max="24" width="4.421875" style="2" customWidth="1"/>
    <col min="25" max="25" width="34.140625" style="2" customWidth="1"/>
    <col min="26" max="16384" width="9.140625" style="2" customWidth="1"/>
  </cols>
  <sheetData>
    <row r="1" spans="1:25" ht="15" customHeight="1">
      <c r="A1" s="46" t="s">
        <v>26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6" t="s">
        <v>44</v>
      </c>
      <c r="B2" s="46"/>
      <c r="C2" s="46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.75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17.25" customHeight="1">
      <c r="A4" s="49" t="s">
        <v>29</v>
      </c>
      <c r="B4" s="49"/>
      <c r="C4" s="49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ht="15.75">
      <c r="A5" s="46" t="s">
        <v>45</v>
      </c>
      <c r="B5" s="46"/>
      <c r="C5" s="46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s="1" customFormat="1" ht="15" customHeight="1">
      <c r="A6" s="50" t="s">
        <v>0</v>
      </c>
      <c r="B6" s="54" t="s">
        <v>31</v>
      </c>
      <c r="C6" s="54"/>
      <c r="D6" s="41" t="s">
        <v>25</v>
      </c>
      <c r="E6" s="41"/>
      <c r="F6" s="52" t="s">
        <v>73</v>
      </c>
      <c r="G6" s="52"/>
      <c r="H6" s="52"/>
      <c r="I6" s="52"/>
      <c r="J6" s="52"/>
      <c r="K6" s="52"/>
      <c r="L6" s="52"/>
      <c r="M6" s="52"/>
      <c r="N6" s="52"/>
      <c r="O6" s="52" t="s">
        <v>74</v>
      </c>
      <c r="P6" s="52"/>
      <c r="Q6" s="52"/>
      <c r="R6" s="52"/>
      <c r="S6" s="52"/>
      <c r="T6" s="52"/>
      <c r="U6" s="52"/>
      <c r="V6" s="52"/>
      <c r="W6" s="52"/>
      <c r="X6" s="52"/>
      <c r="Y6" s="50" t="s">
        <v>1</v>
      </c>
    </row>
    <row r="7" spans="1:25" s="1" customFormat="1" ht="13.5" customHeight="1">
      <c r="A7" s="51"/>
      <c r="B7" s="54"/>
      <c r="C7" s="54"/>
      <c r="D7" s="41"/>
      <c r="E7" s="41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0"/>
    </row>
    <row r="8" spans="1:25" s="1" customFormat="1" ht="17.25" customHeight="1">
      <c r="A8" s="51"/>
      <c r="B8" s="54"/>
      <c r="C8" s="54"/>
      <c r="D8" s="41"/>
      <c r="E8" s="41"/>
      <c r="F8" s="41" t="s">
        <v>15</v>
      </c>
      <c r="G8" s="41"/>
      <c r="H8" s="41"/>
      <c r="I8" s="41"/>
      <c r="J8" s="41" t="s">
        <v>2</v>
      </c>
      <c r="K8" s="41"/>
      <c r="L8" s="41"/>
      <c r="M8" s="60" t="s">
        <v>33</v>
      </c>
      <c r="N8" s="44" t="s">
        <v>17</v>
      </c>
      <c r="O8" s="56" t="s">
        <v>30</v>
      </c>
      <c r="P8" s="57"/>
      <c r="Q8" s="41" t="s">
        <v>15</v>
      </c>
      <c r="R8" s="42"/>
      <c r="S8" s="42"/>
      <c r="T8" s="41"/>
      <c r="U8" s="41" t="s">
        <v>2</v>
      </c>
      <c r="V8" s="41"/>
      <c r="W8" s="41"/>
      <c r="X8" s="44" t="s">
        <v>17</v>
      </c>
      <c r="Y8" s="50"/>
    </row>
    <row r="9" spans="1:25" s="1" customFormat="1" ht="23.25" customHeight="1">
      <c r="A9" s="51"/>
      <c r="B9" s="54"/>
      <c r="C9" s="54"/>
      <c r="D9" s="41"/>
      <c r="E9" s="41"/>
      <c r="F9" s="43"/>
      <c r="G9" s="43"/>
      <c r="H9" s="43"/>
      <c r="I9" s="41"/>
      <c r="J9" s="41"/>
      <c r="K9" s="41"/>
      <c r="L9" s="41"/>
      <c r="M9" s="60"/>
      <c r="N9" s="45"/>
      <c r="O9" s="58"/>
      <c r="P9" s="59"/>
      <c r="Q9" s="42"/>
      <c r="R9" s="42"/>
      <c r="S9" s="42"/>
      <c r="T9" s="41"/>
      <c r="U9" s="41"/>
      <c r="V9" s="41"/>
      <c r="W9" s="41"/>
      <c r="X9" s="45"/>
      <c r="Y9" s="50"/>
    </row>
    <row r="10" spans="1:25" s="1" customFormat="1" ht="16.5" customHeight="1">
      <c r="A10" s="51"/>
      <c r="B10" s="54" t="s">
        <v>4</v>
      </c>
      <c r="C10" s="25" t="s">
        <v>5</v>
      </c>
      <c r="D10" s="41" t="s">
        <v>16</v>
      </c>
      <c r="E10" s="41" t="s">
        <v>3</v>
      </c>
      <c r="F10" s="41" t="s">
        <v>4</v>
      </c>
      <c r="G10" s="7" t="s">
        <v>7</v>
      </c>
      <c r="H10" s="41" t="s">
        <v>6</v>
      </c>
      <c r="I10" s="41" t="s">
        <v>9</v>
      </c>
      <c r="J10" s="41" t="s">
        <v>10</v>
      </c>
      <c r="K10" s="41" t="s">
        <v>11</v>
      </c>
      <c r="L10" s="41" t="s">
        <v>12</v>
      </c>
      <c r="M10" s="60"/>
      <c r="N10" s="45"/>
      <c r="O10" s="41" t="s">
        <v>16</v>
      </c>
      <c r="P10" s="41" t="s">
        <v>3</v>
      </c>
      <c r="Q10" s="41" t="s">
        <v>4</v>
      </c>
      <c r="R10" s="7" t="s">
        <v>7</v>
      </c>
      <c r="S10" s="41" t="s">
        <v>6</v>
      </c>
      <c r="T10" s="41" t="s">
        <v>9</v>
      </c>
      <c r="U10" s="41" t="s">
        <v>10</v>
      </c>
      <c r="V10" s="41" t="s">
        <v>11</v>
      </c>
      <c r="W10" s="41" t="s">
        <v>12</v>
      </c>
      <c r="X10" s="45"/>
      <c r="Y10" s="50"/>
    </row>
    <row r="11" spans="1:25" s="1" customFormat="1" ht="24.75" customHeight="1">
      <c r="A11" s="51"/>
      <c r="B11" s="55"/>
      <c r="C11" s="26" t="s">
        <v>6</v>
      </c>
      <c r="D11" s="41"/>
      <c r="E11" s="41"/>
      <c r="F11" s="41"/>
      <c r="G11" s="7" t="s">
        <v>8</v>
      </c>
      <c r="H11" s="41"/>
      <c r="I11" s="41"/>
      <c r="J11" s="41"/>
      <c r="K11" s="41"/>
      <c r="L11" s="41"/>
      <c r="M11" s="61"/>
      <c r="N11" s="45"/>
      <c r="O11" s="41"/>
      <c r="P11" s="41"/>
      <c r="Q11" s="41"/>
      <c r="R11" s="7" t="s">
        <v>8</v>
      </c>
      <c r="S11" s="41"/>
      <c r="T11" s="41"/>
      <c r="U11" s="41"/>
      <c r="V11" s="41"/>
      <c r="W11" s="41"/>
      <c r="X11" s="45"/>
      <c r="Y11" s="50"/>
    </row>
    <row r="12" spans="1:25" s="1" customFormat="1" ht="15">
      <c r="A12" s="11" t="s">
        <v>46</v>
      </c>
      <c r="B12" s="9">
        <v>10</v>
      </c>
      <c r="C12" s="9">
        <v>6</v>
      </c>
      <c r="D12" s="8">
        <v>202</v>
      </c>
      <c r="E12" s="9">
        <f>SUM(F12:H12)</f>
        <v>14</v>
      </c>
      <c r="F12" s="9"/>
      <c r="G12" s="9"/>
      <c r="H12" s="9">
        <v>14</v>
      </c>
      <c r="I12" s="9"/>
      <c r="J12" s="9" t="s">
        <v>23</v>
      </c>
      <c r="K12" s="9"/>
      <c r="L12" s="9" t="s">
        <v>23</v>
      </c>
      <c r="M12" s="9"/>
      <c r="N12" s="8">
        <v>6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20" t="s">
        <v>22</v>
      </c>
    </row>
    <row r="13" spans="1:25" s="1" customFormat="1" ht="20.25" customHeight="1">
      <c r="A13" s="17" t="s">
        <v>18</v>
      </c>
      <c r="B13" s="28">
        <v>16</v>
      </c>
      <c r="C13" s="28">
        <v>12</v>
      </c>
      <c r="D13" s="8">
        <v>94</v>
      </c>
      <c r="E13" s="9">
        <f>SUM(F13:H13)</f>
        <v>4</v>
      </c>
      <c r="F13" s="28"/>
      <c r="G13" s="28">
        <v>4</v>
      </c>
      <c r="H13" s="28"/>
      <c r="I13" s="28"/>
      <c r="J13" s="28"/>
      <c r="K13" s="28" t="s">
        <v>23</v>
      </c>
      <c r="L13" s="28"/>
      <c r="M13" s="28"/>
      <c r="N13" s="29">
        <v>3</v>
      </c>
      <c r="O13" s="29"/>
      <c r="P13" s="30">
        <f>SUM(Q13:S13)</f>
        <v>0</v>
      </c>
      <c r="Q13" s="28"/>
      <c r="R13" s="28"/>
      <c r="S13" s="28"/>
      <c r="T13" s="28"/>
      <c r="U13" s="28"/>
      <c r="V13" s="28"/>
      <c r="W13" s="28"/>
      <c r="X13" s="29"/>
      <c r="Y13" s="17" t="s">
        <v>32</v>
      </c>
    </row>
    <row r="14" spans="1:25" s="1" customFormat="1" ht="19.5" customHeight="1">
      <c r="A14" s="33" t="s">
        <v>47</v>
      </c>
      <c r="B14" s="28">
        <v>6</v>
      </c>
      <c r="C14" s="28"/>
      <c r="D14" s="8">
        <v>120</v>
      </c>
      <c r="E14" s="9">
        <f>SUM(F14:H14)</f>
        <v>6</v>
      </c>
      <c r="F14" s="28"/>
      <c r="G14" s="28">
        <v>6</v>
      </c>
      <c r="H14" s="28"/>
      <c r="I14" s="28"/>
      <c r="J14" s="28" t="s">
        <v>23</v>
      </c>
      <c r="K14" s="28"/>
      <c r="L14" s="28" t="s">
        <v>23</v>
      </c>
      <c r="M14" s="28"/>
      <c r="N14" s="29">
        <v>3</v>
      </c>
      <c r="O14" s="29"/>
      <c r="P14" s="9"/>
      <c r="Q14" s="28"/>
      <c r="R14" s="28"/>
      <c r="S14" s="28"/>
      <c r="T14" s="28"/>
      <c r="U14" s="28"/>
      <c r="V14" s="28"/>
      <c r="W14" s="28"/>
      <c r="X14" s="29"/>
      <c r="Y14" s="17" t="s">
        <v>21</v>
      </c>
    </row>
    <row r="15" spans="1:25" s="1" customFormat="1" ht="18.75" customHeight="1">
      <c r="A15" s="11" t="s">
        <v>38</v>
      </c>
      <c r="B15" s="9"/>
      <c r="C15" s="9"/>
      <c r="D15" s="8"/>
      <c r="E15" s="9">
        <f>SUM(F15:H15)</f>
        <v>10</v>
      </c>
      <c r="F15" s="9">
        <v>6</v>
      </c>
      <c r="G15" s="9">
        <v>4</v>
      </c>
      <c r="H15" s="9"/>
      <c r="I15" s="9"/>
      <c r="J15" s="9" t="s">
        <v>39</v>
      </c>
      <c r="K15" s="9"/>
      <c r="L15" s="9"/>
      <c r="M15" s="9"/>
      <c r="N15" s="9"/>
      <c r="O15" s="12">
        <v>216</v>
      </c>
      <c r="P15" s="9">
        <v>8</v>
      </c>
      <c r="Q15" s="10">
        <v>2</v>
      </c>
      <c r="R15" s="10">
        <v>6</v>
      </c>
      <c r="S15" s="10"/>
      <c r="T15" s="10"/>
      <c r="U15" s="9" t="s">
        <v>23</v>
      </c>
      <c r="V15" s="16"/>
      <c r="W15" s="9" t="s">
        <v>23</v>
      </c>
      <c r="X15" s="27">
        <v>6</v>
      </c>
      <c r="Y15" s="20" t="s">
        <v>40</v>
      </c>
    </row>
    <row r="16" spans="1:25" s="1" customFormat="1" ht="18.75" customHeight="1">
      <c r="A16" s="11" t="s">
        <v>48</v>
      </c>
      <c r="B16" s="9"/>
      <c r="C16" s="9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12"/>
      <c r="P16" s="9">
        <f>SUM(Q16:S16)</f>
        <v>4</v>
      </c>
      <c r="Q16" s="10">
        <v>4</v>
      </c>
      <c r="R16" s="10"/>
      <c r="S16" s="10"/>
      <c r="T16" s="10"/>
      <c r="U16" s="10"/>
      <c r="V16" s="16"/>
      <c r="W16" s="10"/>
      <c r="X16" s="27"/>
      <c r="Y16" s="17" t="s">
        <v>32</v>
      </c>
    </row>
    <row r="17" spans="1:25" s="1" customFormat="1" ht="18.75" customHeight="1">
      <c r="A17" s="17" t="s">
        <v>19</v>
      </c>
      <c r="B17" s="9">
        <v>6</v>
      </c>
      <c r="C17" s="9"/>
      <c r="D17" s="8">
        <v>216</v>
      </c>
      <c r="E17" s="9">
        <f aca="true" t="shared" si="0" ref="E17:E22">SUM(F17:H17)</f>
        <v>12</v>
      </c>
      <c r="F17" s="9">
        <v>4</v>
      </c>
      <c r="G17" s="9">
        <v>8</v>
      </c>
      <c r="H17" s="9"/>
      <c r="I17" s="9"/>
      <c r="J17" s="9"/>
      <c r="K17" s="9"/>
      <c r="L17" s="28" t="s">
        <v>23</v>
      </c>
      <c r="M17" s="9"/>
      <c r="N17" s="8">
        <v>6</v>
      </c>
      <c r="O17" s="12"/>
      <c r="P17" s="9"/>
      <c r="Q17" s="10"/>
      <c r="R17" s="10"/>
      <c r="S17" s="10"/>
      <c r="T17" s="10"/>
      <c r="U17" s="10"/>
      <c r="V17" s="10"/>
      <c r="W17" s="10"/>
      <c r="X17" s="10"/>
      <c r="Y17" s="20" t="s">
        <v>20</v>
      </c>
    </row>
    <row r="18" spans="1:25" s="1" customFormat="1" ht="33" customHeight="1">
      <c r="A18" s="17" t="s">
        <v>34</v>
      </c>
      <c r="B18" s="9"/>
      <c r="C18" s="9"/>
      <c r="D18" s="8">
        <v>40</v>
      </c>
      <c r="E18" s="9"/>
      <c r="F18" s="9"/>
      <c r="G18" s="9"/>
      <c r="H18" s="9"/>
      <c r="I18" s="39" t="s">
        <v>75</v>
      </c>
      <c r="J18" s="9"/>
      <c r="K18" s="9"/>
      <c r="L18" s="28"/>
      <c r="M18" s="9"/>
      <c r="N18" s="8">
        <v>1</v>
      </c>
      <c r="O18" s="12"/>
      <c r="P18" s="9"/>
      <c r="Q18" s="10"/>
      <c r="R18" s="10"/>
      <c r="S18" s="10"/>
      <c r="T18" s="10"/>
      <c r="U18" s="10"/>
      <c r="V18" s="10"/>
      <c r="W18" s="10"/>
      <c r="X18" s="8"/>
      <c r="Y18" s="20" t="s">
        <v>20</v>
      </c>
    </row>
    <row r="19" spans="1:25" s="1" customFormat="1" ht="28.5" customHeight="1">
      <c r="A19" s="17" t="s">
        <v>35</v>
      </c>
      <c r="B19" s="9"/>
      <c r="C19" s="9"/>
      <c r="D19" s="8"/>
      <c r="E19" s="9">
        <f t="shared" si="0"/>
        <v>4</v>
      </c>
      <c r="F19" s="9">
        <v>4</v>
      </c>
      <c r="G19" s="9"/>
      <c r="H19" s="9"/>
      <c r="I19" s="34"/>
      <c r="J19" s="9"/>
      <c r="K19" s="9"/>
      <c r="L19" s="28"/>
      <c r="M19" s="9"/>
      <c r="N19" s="8"/>
      <c r="O19" s="12">
        <v>120</v>
      </c>
      <c r="P19" s="9">
        <f aca="true" t="shared" si="1" ref="P19:P24">SUM(Q19:S19)</f>
        <v>8</v>
      </c>
      <c r="Q19" s="10">
        <v>2</v>
      </c>
      <c r="R19" s="10">
        <v>6</v>
      </c>
      <c r="S19" s="10"/>
      <c r="T19" s="10"/>
      <c r="U19" s="10"/>
      <c r="V19" s="9" t="s">
        <v>23</v>
      </c>
      <c r="W19" s="10"/>
      <c r="X19" s="8">
        <v>3</v>
      </c>
      <c r="Y19" s="32" t="s">
        <v>36</v>
      </c>
    </row>
    <row r="20" spans="1:25" s="1" customFormat="1" ht="33" customHeight="1">
      <c r="A20" s="17" t="s">
        <v>41</v>
      </c>
      <c r="B20" s="9"/>
      <c r="C20" s="9"/>
      <c r="D20" s="8"/>
      <c r="E20" s="9">
        <f t="shared" si="0"/>
        <v>4</v>
      </c>
      <c r="F20" s="9">
        <v>4</v>
      </c>
      <c r="G20" s="9"/>
      <c r="H20" s="9"/>
      <c r="I20" s="34"/>
      <c r="J20" s="9"/>
      <c r="K20" s="9"/>
      <c r="L20" s="28"/>
      <c r="M20" s="9"/>
      <c r="N20" s="8"/>
      <c r="O20" s="12">
        <v>122</v>
      </c>
      <c r="P20" s="9">
        <f t="shared" si="1"/>
        <v>10</v>
      </c>
      <c r="Q20" s="10">
        <v>6</v>
      </c>
      <c r="R20" s="10">
        <v>4</v>
      </c>
      <c r="S20" s="10"/>
      <c r="T20" s="10"/>
      <c r="U20" s="9" t="s">
        <v>23</v>
      </c>
      <c r="V20" s="10"/>
      <c r="W20" s="9" t="s">
        <v>23</v>
      </c>
      <c r="X20" s="8">
        <v>3</v>
      </c>
      <c r="Y20" s="20" t="s">
        <v>42</v>
      </c>
    </row>
    <row r="21" spans="1:25" s="1" customFormat="1" ht="28.5" customHeight="1">
      <c r="A21" s="17" t="s">
        <v>49</v>
      </c>
      <c r="B21" s="9"/>
      <c r="C21" s="9"/>
      <c r="D21" s="8"/>
      <c r="E21" s="9">
        <f t="shared" si="0"/>
        <v>4</v>
      </c>
      <c r="F21" s="9">
        <v>4</v>
      </c>
      <c r="G21" s="9"/>
      <c r="H21" s="9"/>
      <c r="I21" s="9"/>
      <c r="J21" s="9"/>
      <c r="K21" s="9"/>
      <c r="L21" s="9"/>
      <c r="M21" s="9"/>
      <c r="N21" s="8"/>
      <c r="O21" s="8">
        <v>122</v>
      </c>
      <c r="P21" s="9">
        <f t="shared" si="1"/>
        <v>10</v>
      </c>
      <c r="Q21" s="14">
        <v>4</v>
      </c>
      <c r="R21" s="9">
        <v>6</v>
      </c>
      <c r="S21" s="10"/>
      <c r="T21" s="10"/>
      <c r="U21" s="9" t="s">
        <v>23</v>
      </c>
      <c r="V21" s="10"/>
      <c r="W21" s="9" t="s">
        <v>23</v>
      </c>
      <c r="X21" s="8">
        <v>3</v>
      </c>
      <c r="Y21" s="20" t="s">
        <v>50</v>
      </c>
    </row>
    <row r="22" spans="1:25" s="1" customFormat="1" ht="31.5" customHeight="1">
      <c r="A22" s="17" t="s">
        <v>51</v>
      </c>
      <c r="B22" s="9"/>
      <c r="C22" s="9"/>
      <c r="D22" s="8"/>
      <c r="E22" s="9">
        <f t="shared" si="0"/>
        <v>4</v>
      </c>
      <c r="F22" s="9">
        <v>4</v>
      </c>
      <c r="G22" s="9"/>
      <c r="H22" s="9"/>
      <c r="I22" s="9"/>
      <c r="J22" s="9"/>
      <c r="K22" s="9"/>
      <c r="L22" s="28"/>
      <c r="M22" s="9"/>
      <c r="N22" s="8"/>
      <c r="O22" s="8">
        <v>108</v>
      </c>
      <c r="P22" s="9">
        <f t="shared" si="1"/>
        <v>8</v>
      </c>
      <c r="Q22" s="9">
        <v>2</v>
      </c>
      <c r="R22" s="9">
        <v>6</v>
      </c>
      <c r="S22" s="10"/>
      <c r="T22" s="10"/>
      <c r="U22" s="10"/>
      <c r="V22" s="9" t="s">
        <v>23</v>
      </c>
      <c r="W22" s="10"/>
      <c r="X22" s="8">
        <v>3</v>
      </c>
      <c r="Y22" s="20" t="s">
        <v>50</v>
      </c>
    </row>
    <row r="23" spans="1:25" s="3" customFormat="1" ht="40.5" customHeight="1">
      <c r="A23" s="17" t="s">
        <v>52</v>
      </c>
      <c r="B23" s="14"/>
      <c r="C23" s="14"/>
      <c r="D23" s="13"/>
      <c r="E23" s="9"/>
      <c r="F23" s="14"/>
      <c r="G23" s="14"/>
      <c r="H23" s="14"/>
      <c r="I23" s="34"/>
      <c r="J23" s="14"/>
      <c r="K23" s="14"/>
      <c r="L23" s="14"/>
      <c r="M23" s="14"/>
      <c r="N23" s="13"/>
      <c r="O23" s="13"/>
      <c r="P23" s="9">
        <f t="shared" si="1"/>
        <v>2</v>
      </c>
      <c r="Q23" s="14">
        <v>2</v>
      </c>
      <c r="R23" s="9"/>
      <c r="S23" s="14"/>
      <c r="T23" s="14"/>
      <c r="U23" s="14"/>
      <c r="V23" s="14"/>
      <c r="W23" s="14"/>
      <c r="X23" s="13"/>
      <c r="Y23" s="20" t="s">
        <v>37</v>
      </c>
    </row>
    <row r="24" spans="1:25" s="3" customFormat="1" ht="20.25" customHeight="1">
      <c r="A24" s="11" t="s">
        <v>53</v>
      </c>
      <c r="B24" s="14"/>
      <c r="C24" s="14"/>
      <c r="D24" s="13"/>
      <c r="E24" s="9"/>
      <c r="F24" s="14"/>
      <c r="G24" s="14"/>
      <c r="H24" s="14"/>
      <c r="I24" s="14"/>
      <c r="J24" s="14"/>
      <c r="K24" s="14"/>
      <c r="L24" s="14"/>
      <c r="M24" s="14"/>
      <c r="N24" s="13"/>
      <c r="O24" s="15"/>
      <c r="P24" s="9">
        <f t="shared" si="1"/>
        <v>2</v>
      </c>
      <c r="Q24" s="16">
        <v>2</v>
      </c>
      <c r="R24" s="10"/>
      <c r="S24" s="16"/>
      <c r="T24" s="16"/>
      <c r="U24" s="16"/>
      <c r="V24" s="16"/>
      <c r="W24" s="16"/>
      <c r="X24" s="13"/>
      <c r="Y24" s="31" t="s">
        <v>37</v>
      </c>
    </row>
    <row r="25" spans="1:25" s="3" customFormat="1" ht="26.25" customHeight="1">
      <c r="A25" s="32" t="s">
        <v>54</v>
      </c>
      <c r="B25" s="14"/>
      <c r="C25" s="14"/>
      <c r="D25" s="13"/>
      <c r="E25" s="9">
        <f>SUM(F25:H25)</f>
        <v>4</v>
      </c>
      <c r="F25" s="14">
        <v>4</v>
      </c>
      <c r="G25" s="14"/>
      <c r="H25" s="14"/>
      <c r="I25" s="14"/>
      <c r="J25" s="14"/>
      <c r="K25" s="14"/>
      <c r="L25" s="14"/>
      <c r="M25" s="14"/>
      <c r="N25" s="13"/>
      <c r="O25" s="13">
        <v>120</v>
      </c>
      <c r="P25" s="9">
        <f aca="true" t="shared" si="2" ref="P25:P31">SUM(Q25:S25)</f>
        <v>10</v>
      </c>
      <c r="Q25" s="14">
        <v>4</v>
      </c>
      <c r="R25" s="9">
        <v>6</v>
      </c>
      <c r="S25" s="14"/>
      <c r="T25" s="14"/>
      <c r="U25" s="14" t="s">
        <v>23</v>
      </c>
      <c r="V25" s="14"/>
      <c r="W25" s="14" t="s">
        <v>23</v>
      </c>
      <c r="X25" s="13">
        <v>3</v>
      </c>
      <c r="Y25" s="11" t="s">
        <v>55</v>
      </c>
    </row>
    <row r="26" spans="1:25" s="1" customFormat="1" ht="24" customHeight="1">
      <c r="A26" s="17" t="s">
        <v>56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8"/>
      <c r="O26" s="8"/>
      <c r="P26" s="9">
        <f t="shared" si="2"/>
        <v>4</v>
      </c>
      <c r="Q26" s="9">
        <v>4</v>
      </c>
      <c r="R26" s="9"/>
      <c r="S26" s="10"/>
      <c r="T26" s="10"/>
      <c r="U26" s="9"/>
      <c r="V26" s="9"/>
      <c r="W26" s="9"/>
      <c r="X26" s="8"/>
      <c r="Y26" s="20" t="s">
        <v>55</v>
      </c>
    </row>
    <row r="27" spans="1:25" s="1" customFormat="1" ht="30">
      <c r="A27" s="17" t="s">
        <v>57</v>
      </c>
      <c r="B27" s="14">
        <v>4</v>
      </c>
      <c r="C27" s="14"/>
      <c r="D27" s="13">
        <v>72</v>
      </c>
      <c r="E27" s="9">
        <f>SUM(F27:H27)</f>
        <v>4</v>
      </c>
      <c r="F27" s="14"/>
      <c r="G27" s="14">
        <v>4</v>
      </c>
      <c r="H27" s="14"/>
      <c r="I27" s="14"/>
      <c r="J27" s="14"/>
      <c r="K27" s="28" t="s">
        <v>23</v>
      </c>
      <c r="L27" s="14"/>
      <c r="M27" s="14"/>
      <c r="N27" s="13">
        <v>2</v>
      </c>
      <c r="O27" s="13"/>
      <c r="P27" s="9"/>
      <c r="Q27" s="14"/>
      <c r="R27" s="14"/>
      <c r="S27" s="14"/>
      <c r="T27" s="14"/>
      <c r="U27" s="14"/>
      <c r="V27" s="14"/>
      <c r="W27" s="14"/>
      <c r="X27" s="13"/>
      <c r="Y27" s="20" t="s">
        <v>58</v>
      </c>
    </row>
    <row r="28" spans="1:25" s="3" customFormat="1" ht="29.25" customHeight="1">
      <c r="A28" s="17" t="s">
        <v>59</v>
      </c>
      <c r="B28" s="14">
        <v>4</v>
      </c>
      <c r="C28" s="14"/>
      <c r="D28" s="13">
        <v>72</v>
      </c>
      <c r="E28" s="9">
        <f>SUM(F28:H28)</f>
        <v>4</v>
      </c>
      <c r="F28" s="14"/>
      <c r="G28" s="14">
        <v>4</v>
      </c>
      <c r="H28" s="14"/>
      <c r="I28" s="14"/>
      <c r="J28" s="14"/>
      <c r="K28" s="28" t="s">
        <v>23</v>
      </c>
      <c r="L28" s="14"/>
      <c r="M28" s="14"/>
      <c r="N28" s="13">
        <v>2</v>
      </c>
      <c r="O28" s="13"/>
      <c r="P28" s="9"/>
      <c r="Q28" s="14"/>
      <c r="R28" s="14"/>
      <c r="S28" s="14"/>
      <c r="T28" s="14"/>
      <c r="U28" s="14"/>
      <c r="V28" s="14"/>
      <c r="W28" s="14"/>
      <c r="X28" s="13"/>
      <c r="Y28" s="20" t="s">
        <v>60</v>
      </c>
    </row>
    <row r="29" spans="1:25" s="3" customFormat="1" ht="32.25" customHeight="1">
      <c r="A29" s="17" t="s">
        <v>61</v>
      </c>
      <c r="B29" s="14"/>
      <c r="C29" s="14"/>
      <c r="D29" s="13"/>
      <c r="E29" s="9">
        <f>SUM(F29:H29)</f>
        <v>2</v>
      </c>
      <c r="F29" s="14">
        <v>2</v>
      </c>
      <c r="G29" s="14"/>
      <c r="H29" s="14"/>
      <c r="I29" s="14"/>
      <c r="J29" s="14"/>
      <c r="K29" s="14"/>
      <c r="L29" s="14"/>
      <c r="M29" s="14"/>
      <c r="N29" s="13"/>
      <c r="O29" s="13">
        <v>108</v>
      </c>
      <c r="P29" s="9">
        <f t="shared" si="2"/>
        <v>10</v>
      </c>
      <c r="Q29" s="14">
        <v>4</v>
      </c>
      <c r="R29" s="14">
        <v>6</v>
      </c>
      <c r="S29" s="14"/>
      <c r="T29" s="14"/>
      <c r="U29" s="14"/>
      <c r="V29" s="14" t="s">
        <v>23</v>
      </c>
      <c r="W29" s="14"/>
      <c r="X29" s="13">
        <v>3</v>
      </c>
      <c r="Y29" s="20" t="s">
        <v>62</v>
      </c>
    </row>
    <row r="30" spans="1:25" s="1" customFormat="1" ht="30" customHeight="1">
      <c r="A30" s="17" t="s">
        <v>63</v>
      </c>
      <c r="B30" s="9">
        <v>4</v>
      </c>
      <c r="C30" s="9"/>
      <c r="D30" s="8">
        <v>120</v>
      </c>
      <c r="E30" s="30">
        <f>SUM(F30:H30)</f>
        <v>8</v>
      </c>
      <c r="F30" s="9">
        <v>4</v>
      </c>
      <c r="G30" s="9">
        <v>4</v>
      </c>
      <c r="H30" s="9"/>
      <c r="I30" s="9"/>
      <c r="J30" s="28" t="s">
        <v>23</v>
      </c>
      <c r="K30" s="9"/>
      <c r="L30" s="28" t="s">
        <v>23</v>
      </c>
      <c r="M30" s="9"/>
      <c r="N30" s="8">
        <v>3</v>
      </c>
      <c r="O30" s="10"/>
      <c r="P30" s="9"/>
      <c r="Q30" s="14"/>
      <c r="R30" s="10"/>
      <c r="S30" s="10"/>
      <c r="T30" s="10"/>
      <c r="U30" s="10"/>
      <c r="V30" s="10"/>
      <c r="W30" s="10"/>
      <c r="X30" s="8"/>
      <c r="Y30" s="32" t="s">
        <v>37</v>
      </c>
    </row>
    <row r="31" spans="1:25" s="1" customFormat="1" ht="30" customHeight="1">
      <c r="A31" s="17" t="s">
        <v>64</v>
      </c>
      <c r="B31" s="9"/>
      <c r="C31" s="9"/>
      <c r="D31" s="9"/>
      <c r="E31" s="30"/>
      <c r="F31" s="9"/>
      <c r="G31" s="9"/>
      <c r="H31" s="9"/>
      <c r="I31" s="9"/>
      <c r="J31" s="28"/>
      <c r="K31" s="9"/>
      <c r="L31" s="28"/>
      <c r="M31" s="9"/>
      <c r="N31" s="8"/>
      <c r="O31" s="10"/>
      <c r="P31" s="9">
        <f t="shared" si="2"/>
        <v>4</v>
      </c>
      <c r="Q31" s="14">
        <v>4</v>
      </c>
      <c r="R31" s="10"/>
      <c r="S31" s="10"/>
      <c r="T31" s="10"/>
      <c r="U31" s="10"/>
      <c r="V31" s="10"/>
      <c r="W31" s="10"/>
      <c r="X31" s="8"/>
      <c r="Y31" s="32" t="s">
        <v>40</v>
      </c>
    </row>
    <row r="32" spans="1:25" s="4" customFormat="1" ht="15" customHeight="1">
      <c r="A32" s="22" t="s">
        <v>13</v>
      </c>
      <c r="B32" s="19">
        <f>SUM(B12:B31)</f>
        <v>50</v>
      </c>
      <c r="C32" s="19">
        <f aca="true" t="shared" si="3" ref="C32:H32">SUM(C12:C31)</f>
        <v>18</v>
      </c>
      <c r="D32" s="19">
        <f t="shared" si="3"/>
        <v>936</v>
      </c>
      <c r="E32" s="19">
        <f t="shared" si="3"/>
        <v>84</v>
      </c>
      <c r="F32" s="19">
        <f t="shared" si="3"/>
        <v>36</v>
      </c>
      <c r="G32" s="19">
        <f t="shared" si="3"/>
        <v>34</v>
      </c>
      <c r="H32" s="19">
        <f t="shared" si="3"/>
        <v>14</v>
      </c>
      <c r="I32" s="19">
        <f>COUNTA(I12:I31)</f>
        <v>1</v>
      </c>
      <c r="J32" s="19">
        <f>COUNTA(J12:J31)</f>
        <v>4</v>
      </c>
      <c r="K32" s="19">
        <f>COUNTA(K12:K31)</f>
        <v>3</v>
      </c>
      <c r="L32" s="19">
        <f>COUNTA(L12:L31)</f>
        <v>4</v>
      </c>
      <c r="M32" s="19"/>
      <c r="N32" s="19">
        <f>SUM(N12:N31)</f>
        <v>26</v>
      </c>
      <c r="O32" s="24">
        <f>SUM(O12:O31)</f>
        <v>916</v>
      </c>
      <c r="P32" s="24">
        <f aca="true" t="shared" si="4" ref="P32:X32">SUM(P12:P31)</f>
        <v>80</v>
      </c>
      <c r="Q32" s="24">
        <f t="shared" si="4"/>
        <v>40</v>
      </c>
      <c r="R32" s="24">
        <f t="shared" si="4"/>
        <v>40</v>
      </c>
      <c r="S32" s="24">
        <f t="shared" si="4"/>
        <v>0</v>
      </c>
      <c r="T32" s="24"/>
      <c r="U32" s="24">
        <f>COUNTA(U12:U31)</f>
        <v>4</v>
      </c>
      <c r="V32" s="24">
        <f>COUNTA(V12:V31)</f>
        <v>3</v>
      </c>
      <c r="W32" s="24">
        <f>COUNTA(W12:W31)</f>
        <v>4</v>
      </c>
      <c r="X32" s="24">
        <f t="shared" si="4"/>
        <v>24</v>
      </c>
      <c r="Y32" s="19"/>
    </row>
    <row r="33" spans="1:25" s="4" customFormat="1" ht="32.25" customHeight="1">
      <c r="A33" s="35" t="s">
        <v>65</v>
      </c>
      <c r="B33" s="36" t="s">
        <v>66</v>
      </c>
      <c r="C33" s="19"/>
      <c r="D33" s="36" t="s">
        <v>67</v>
      </c>
      <c r="E33" s="36"/>
      <c r="F33" s="36" t="s">
        <v>66</v>
      </c>
      <c r="G33" s="36" t="s">
        <v>66</v>
      </c>
      <c r="H33" s="36" t="s">
        <v>68</v>
      </c>
      <c r="I33" s="19"/>
      <c r="J33" s="19"/>
      <c r="K33" s="28" t="s">
        <v>71</v>
      </c>
      <c r="L33" s="19"/>
      <c r="M33" s="19"/>
      <c r="N33" s="24"/>
      <c r="O33" s="24"/>
      <c r="P33" s="24"/>
      <c r="Q33" s="24"/>
      <c r="R33" s="24"/>
      <c r="S33" s="24"/>
      <c r="T33" s="19"/>
      <c r="U33" s="19"/>
      <c r="V33" s="19"/>
      <c r="W33" s="19"/>
      <c r="X33" s="24"/>
      <c r="Y33" s="20" t="s">
        <v>27</v>
      </c>
    </row>
    <row r="34" spans="1:25" ht="28.5" customHeight="1">
      <c r="A34" s="32" t="s">
        <v>43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2</v>
      </c>
      <c r="N34" s="9"/>
      <c r="O34" s="8">
        <v>108</v>
      </c>
      <c r="P34" s="8"/>
      <c r="Q34" s="9"/>
      <c r="R34" s="9"/>
      <c r="S34" s="9"/>
      <c r="T34" s="9"/>
      <c r="U34" s="9"/>
      <c r="V34" s="14" t="s">
        <v>24</v>
      </c>
      <c r="W34" s="9"/>
      <c r="X34" s="9">
        <v>3</v>
      </c>
      <c r="Y34" s="20" t="s">
        <v>37</v>
      </c>
    </row>
    <row r="35" spans="1:25" ht="21.75" customHeight="1">
      <c r="A35" s="53" t="s">
        <v>69</v>
      </c>
      <c r="B35" s="53"/>
      <c r="C35" s="53"/>
      <c r="D35" s="53"/>
      <c r="E35" s="5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23"/>
    </row>
    <row r="36" spans="1:25" ht="19.5" customHeight="1">
      <c r="A36" s="40" t="s">
        <v>72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4" s="6" customFormat="1" ht="15.75">
      <c r="A38" s="5" t="s">
        <v>14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</sheetData>
  <sheetProtection formatCells="0" formatColumns="0" formatRows="0" insertColumns="0" insertRows="0" deleteColumns="0" deleteRows="0" sort="0" autoFilter="0" pivotTables="0"/>
  <protectedRanges>
    <protectedRange sqref="F23:M26 A22:A24 F22:K22 M22 A29 O34:W35 F15:M16 F29:M29 A15:C16 B34:C34 D34:M35 O12:W12 A12:M12 A13 P13:P14 D13:E16 Q29:T29 B22:E31 F21:M21 M17:M20 A17:K17 A20:D20 B19:D19 B21:D21 A18:D18 F18:K20 E18:E21 Q27:W28 A26 F27:J28 L27:M28 M30:M31 V29:W29 O27:P31 F30:I31 K30:K31 Q30:W31 O15:W26" name="Диапазон1"/>
    <protectedRange sqref="N34:N35 X34:X35 N12 X12 N15:N31 X15:X31" name="Диапазон1_1"/>
    <protectedRange sqref="Y29 Y27" name="Диапазон1_2"/>
    <protectedRange sqref="A14" name="Диапазон1_4"/>
    <protectedRange sqref="A21 A19" name="Диапазон1_3_1"/>
    <protectedRange sqref="A35:C35" name="Диапазон1_6"/>
    <protectedRange sqref="L22 L17:L20 B13:C14 K27:K28 J30:J31 L30:L31 K33 F13:N14" name="Диапазон1_1_6"/>
    <protectedRange sqref="O13:O14" name="Диапазон1_1_2_3"/>
    <protectedRange sqref="Q13:W14" name="Диапазон1_1_8"/>
    <protectedRange sqref="X13:X14" name="Диапазон1_1_3_2"/>
    <protectedRange sqref="Y24" name="Диапазон1_2_1_1"/>
    <protectedRange sqref="Y30:Y31 Y19" name="Диапазон1_1_1_1"/>
    <protectedRange sqref="U29" name="Диапазон1_1_1_2"/>
    <protectedRange sqref="A25" name="Диапазон1_1_1_6"/>
    <protectedRange sqref="Y25" name="Диапазон1_5"/>
    <protectedRange sqref="Y16 Y13:Y14" name="Диапазон1_9_2"/>
    <protectedRange sqref="A27" name="Диапазон1_3"/>
    <protectedRange sqref="A28" name="Диапазон1_7"/>
    <protectedRange sqref="A30:A31" name="Диапазон1_3_1_1"/>
  </protectedRanges>
  <mergeCells count="40">
    <mergeCell ref="D6:E9"/>
    <mergeCell ref="F6:N7"/>
    <mergeCell ref="O6:X7"/>
    <mergeCell ref="Y6:Y11"/>
    <mergeCell ref="A35:E35"/>
    <mergeCell ref="B6:C9"/>
    <mergeCell ref="B10:B11"/>
    <mergeCell ref="O8:P9"/>
    <mergeCell ref="P10:P11"/>
    <mergeCell ref="M8:M11"/>
    <mergeCell ref="X8:X11"/>
    <mergeCell ref="J10:J11"/>
    <mergeCell ref="T10:T11"/>
    <mergeCell ref="W10:W11"/>
    <mergeCell ref="A1:Y1"/>
    <mergeCell ref="A2:Y2"/>
    <mergeCell ref="A3:Y3"/>
    <mergeCell ref="A4:Y4"/>
    <mergeCell ref="A5:Y5"/>
    <mergeCell ref="A6:A11"/>
    <mergeCell ref="H10:H11"/>
    <mergeCell ref="U10:U11"/>
    <mergeCell ref="V10:V11"/>
    <mergeCell ref="Q8:S9"/>
    <mergeCell ref="T8:T9"/>
    <mergeCell ref="U8:W9"/>
    <mergeCell ref="F8:H9"/>
    <mergeCell ref="I8:I9"/>
    <mergeCell ref="J8:L9"/>
    <mergeCell ref="N8:N11"/>
    <mergeCell ref="A36:Y36"/>
    <mergeCell ref="I10:I11"/>
    <mergeCell ref="K10:K11"/>
    <mergeCell ref="L10:L11"/>
    <mergeCell ref="O10:O11"/>
    <mergeCell ref="Q10:Q11"/>
    <mergeCell ref="S10:S11"/>
    <mergeCell ref="D10:D11"/>
    <mergeCell ref="E10:E11"/>
    <mergeCell ref="F10:F11"/>
  </mergeCells>
  <printOptions horizontalCentered="1" verticalCentered="1"/>
  <pageMargins left="0.2362204724409449" right="0.2362204724409449" top="0.35433070866141736" bottom="0.15748031496062992" header="0.11811023622047245" footer="0.1181102362204724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zoomScale="85" zoomScaleNormal="85" zoomScalePageLayoutView="0" workbookViewId="0" topLeftCell="A1">
      <pane ySplit="11" topLeftCell="A21" activePane="bottomLeft" state="frozen"/>
      <selection pane="topLeft" activeCell="A1" sqref="A1"/>
      <selection pane="bottomLeft" activeCell="Y41" sqref="Y41"/>
    </sheetView>
  </sheetViews>
  <sheetFormatPr defaultColWidth="9.140625" defaultRowHeight="15"/>
  <cols>
    <col min="1" max="1" width="36.8515625" style="2" customWidth="1"/>
    <col min="2" max="2" width="6.28125" style="2" customWidth="1"/>
    <col min="3" max="3" width="5.421875" style="2" customWidth="1"/>
    <col min="4" max="4" width="6.00390625" style="2" customWidth="1"/>
    <col min="5" max="5" width="6.28125" style="2" customWidth="1"/>
    <col min="6" max="8" width="4.421875" style="2" customWidth="1"/>
    <col min="9" max="9" width="10.140625" style="2" customWidth="1"/>
    <col min="10" max="10" width="5.7109375" style="2" customWidth="1"/>
    <col min="11" max="11" width="4.421875" style="2" customWidth="1"/>
    <col min="12" max="14" width="4.57421875" style="2" customWidth="1"/>
    <col min="15" max="16" width="6.57421875" style="2" customWidth="1"/>
    <col min="17" max="19" width="4.421875" style="2" customWidth="1"/>
    <col min="20" max="20" width="8.7109375" style="2" customWidth="1"/>
    <col min="21" max="21" width="5.57421875" style="2" customWidth="1"/>
    <col min="22" max="24" width="4.421875" style="2" customWidth="1"/>
    <col min="25" max="25" width="34.140625" style="2" customWidth="1"/>
    <col min="26" max="16384" width="9.140625" style="2" customWidth="1"/>
  </cols>
  <sheetData>
    <row r="1" spans="1:25" ht="15" customHeight="1">
      <c r="A1" s="46" t="s">
        <v>26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6" t="s">
        <v>44</v>
      </c>
      <c r="B2" s="46"/>
      <c r="C2" s="46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.75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17.25" customHeight="1">
      <c r="A4" s="49" t="s">
        <v>70</v>
      </c>
      <c r="B4" s="49"/>
      <c r="C4" s="49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ht="15.75">
      <c r="A5" s="46" t="s">
        <v>45</v>
      </c>
      <c r="B5" s="46"/>
      <c r="C5" s="46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s="1" customFormat="1" ht="15" customHeight="1">
      <c r="A6" s="50" t="s">
        <v>0</v>
      </c>
      <c r="B6" s="54" t="s">
        <v>31</v>
      </c>
      <c r="C6" s="54"/>
      <c r="D6" s="41" t="s">
        <v>25</v>
      </c>
      <c r="E6" s="41"/>
      <c r="F6" s="52" t="s">
        <v>73</v>
      </c>
      <c r="G6" s="52"/>
      <c r="H6" s="52"/>
      <c r="I6" s="52"/>
      <c r="J6" s="52"/>
      <c r="K6" s="52"/>
      <c r="L6" s="52"/>
      <c r="M6" s="52"/>
      <c r="N6" s="52"/>
      <c r="O6" s="52" t="s">
        <v>74</v>
      </c>
      <c r="P6" s="52"/>
      <c r="Q6" s="52"/>
      <c r="R6" s="52"/>
      <c r="S6" s="52"/>
      <c r="T6" s="52"/>
      <c r="U6" s="52"/>
      <c r="V6" s="52"/>
      <c r="W6" s="52"/>
      <c r="X6" s="52"/>
      <c r="Y6" s="50" t="s">
        <v>1</v>
      </c>
    </row>
    <row r="7" spans="1:25" s="1" customFormat="1" ht="13.5" customHeight="1">
      <c r="A7" s="51"/>
      <c r="B7" s="54"/>
      <c r="C7" s="54"/>
      <c r="D7" s="41"/>
      <c r="E7" s="41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0"/>
    </row>
    <row r="8" spans="1:25" s="1" customFormat="1" ht="17.25" customHeight="1">
      <c r="A8" s="51"/>
      <c r="B8" s="54"/>
      <c r="C8" s="54"/>
      <c r="D8" s="41"/>
      <c r="E8" s="41"/>
      <c r="F8" s="41" t="s">
        <v>15</v>
      </c>
      <c r="G8" s="41"/>
      <c r="H8" s="41"/>
      <c r="I8" s="41"/>
      <c r="J8" s="41" t="s">
        <v>2</v>
      </c>
      <c r="K8" s="41"/>
      <c r="L8" s="41"/>
      <c r="M8" s="60" t="s">
        <v>33</v>
      </c>
      <c r="N8" s="44" t="s">
        <v>17</v>
      </c>
      <c r="O8" s="56" t="s">
        <v>30</v>
      </c>
      <c r="P8" s="57"/>
      <c r="Q8" s="41" t="s">
        <v>15</v>
      </c>
      <c r="R8" s="42"/>
      <c r="S8" s="42"/>
      <c r="T8" s="41"/>
      <c r="U8" s="41" t="s">
        <v>2</v>
      </c>
      <c r="V8" s="41"/>
      <c r="W8" s="41"/>
      <c r="X8" s="44" t="s">
        <v>17</v>
      </c>
      <c r="Y8" s="50"/>
    </row>
    <row r="9" spans="1:25" s="1" customFormat="1" ht="23.25" customHeight="1">
      <c r="A9" s="51"/>
      <c r="B9" s="54"/>
      <c r="C9" s="54"/>
      <c r="D9" s="41"/>
      <c r="E9" s="41"/>
      <c r="F9" s="43"/>
      <c r="G9" s="43"/>
      <c r="H9" s="43"/>
      <c r="I9" s="41"/>
      <c r="J9" s="41"/>
      <c r="K9" s="41"/>
      <c r="L9" s="41"/>
      <c r="M9" s="60"/>
      <c r="N9" s="45"/>
      <c r="O9" s="58"/>
      <c r="P9" s="59"/>
      <c r="Q9" s="42"/>
      <c r="R9" s="42"/>
      <c r="S9" s="42"/>
      <c r="T9" s="41"/>
      <c r="U9" s="41"/>
      <c r="V9" s="41"/>
      <c r="W9" s="41"/>
      <c r="X9" s="45"/>
      <c r="Y9" s="50"/>
    </row>
    <row r="10" spans="1:25" s="1" customFormat="1" ht="16.5" customHeight="1">
      <c r="A10" s="51"/>
      <c r="B10" s="54" t="s">
        <v>4</v>
      </c>
      <c r="C10" s="25" t="s">
        <v>5</v>
      </c>
      <c r="D10" s="41" t="s">
        <v>16</v>
      </c>
      <c r="E10" s="41" t="s">
        <v>3</v>
      </c>
      <c r="F10" s="41" t="s">
        <v>4</v>
      </c>
      <c r="G10" s="7" t="s">
        <v>7</v>
      </c>
      <c r="H10" s="41" t="s">
        <v>6</v>
      </c>
      <c r="I10" s="41" t="s">
        <v>9</v>
      </c>
      <c r="J10" s="41" t="s">
        <v>10</v>
      </c>
      <c r="K10" s="41" t="s">
        <v>11</v>
      </c>
      <c r="L10" s="41" t="s">
        <v>12</v>
      </c>
      <c r="M10" s="60"/>
      <c r="N10" s="45"/>
      <c r="O10" s="41" t="s">
        <v>16</v>
      </c>
      <c r="P10" s="41" t="s">
        <v>3</v>
      </c>
      <c r="Q10" s="41" t="s">
        <v>4</v>
      </c>
      <c r="R10" s="7" t="s">
        <v>7</v>
      </c>
      <c r="S10" s="41" t="s">
        <v>6</v>
      </c>
      <c r="T10" s="41" t="s">
        <v>9</v>
      </c>
      <c r="U10" s="41" t="s">
        <v>10</v>
      </c>
      <c r="V10" s="41" t="s">
        <v>11</v>
      </c>
      <c r="W10" s="41" t="s">
        <v>12</v>
      </c>
      <c r="X10" s="45"/>
      <c r="Y10" s="50"/>
    </row>
    <row r="11" spans="1:25" s="1" customFormat="1" ht="24.75" customHeight="1">
      <c r="A11" s="51"/>
      <c r="B11" s="55"/>
      <c r="C11" s="26" t="s">
        <v>6</v>
      </c>
      <c r="D11" s="41"/>
      <c r="E11" s="41"/>
      <c r="F11" s="41"/>
      <c r="G11" s="7" t="s">
        <v>8</v>
      </c>
      <c r="H11" s="41"/>
      <c r="I11" s="41"/>
      <c r="J11" s="41"/>
      <c r="K11" s="41"/>
      <c r="L11" s="41"/>
      <c r="M11" s="61"/>
      <c r="N11" s="45"/>
      <c r="O11" s="41"/>
      <c r="P11" s="41"/>
      <c r="Q11" s="41"/>
      <c r="R11" s="7" t="s">
        <v>8</v>
      </c>
      <c r="S11" s="41"/>
      <c r="T11" s="41"/>
      <c r="U11" s="41"/>
      <c r="V11" s="41"/>
      <c r="W11" s="41"/>
      <c r="X11" s="45"/>
      <c r="Y11" s="50"/>
    </row>
    <row r="12" spans="1:25" s="1" customFormat="1" ht="15">
      <c r="A12" s="11" t="s">
        <v>46</v>
      </c>
      <c r="B12" s="9">
        <v>10</v>
      </c>
      <c r="C12" s="9">
        <v>6</v>
      </c>
      <c r="D12" s="8">
        <v>202</v>
      </c>
      <c r="E12" s="9">
        <f>SUM(F12:H12)</f>
        <v>14</v>
      </c>
      <c r="F12" s="9"/>
      <c r="G12" s="9"/>
      <c r="H12" s="9">
        <v>14</v>
      </c>
      <c r="I12" s="9"/>
      <c r="J12" s="9" t="s">
        <v>23</v>
      </c>
      <c r="K12" s="9"/>
      <c r="L12" s="9" t="s">
        <v>23</v>
      </c>
      <c r="M12" s="9"/>
      <c r="N12" s="8">
        <v>6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20" t="s">
        <v>22</v>
      </c>
    </row>
    <row r="13" spans="1:25" s="1" customFormat="1" ht="20.25" customHeight="1">
      <c r="A13" s="17" t="s">
        <v>18</v>
      </c>
      <c r="B13" s="28">
        <v>16</v>
      </c>
      <c r="C13" s="28">
        <v>12</v>
      </c>
      <c r="D13" s="8">
        <v>94</v>
      </c>
      <c r="E13" s="9">
        <f>SUM(F13:H13)</f>
        <v>4</v>
      </c>
      <c r="F13" s="28"/>
      <c r="G13" s="28">
        <v>4</v>
      </c>
      <c r="H13" s="28"/>
      <c r="I13" s="28"/>
      <c r="J13" s="28"/>
      <c r="K13" s="28" t="s">
        <v>23</v>
      </c>
      <c r="L13" s="28"/>
      <c r="M13" s="28"/>
      <c r="N13" s="29">
        <v>3</v>
      </c>
      <c r="O13" s="29"/>
      <c r="P13" s="30">
        <f>SUM(Q13:S13)</f>
        <v>0</v>
      </c>
      <c r="Q13" s="28"/>
      <c r="R13" s="28"/>
      <c r="S13" s="28"/>
      <c r="T13" s="28"/>
      <c r="U13" s="28"/>
      <c r="V13" s="28"/>
      <c r="W13" s="28"/>
      <c r="X13" s="29"/>
      <c r="Y13" s="17" t="s">
        <v>32</v>
      </c>
    </row>
    <row r="14" spans="1:25" s="1" customFormat="1" ht="19.5" customHeight="1">
      <c r="A14" s="33" t="s">
        <v>47</v>
      </c>
      <c r="B14" s="28">
        <v>6</v>
      </c>
      <c r="C14" s="28"/>
      <c r="D14" s="8">
        <v>120</v>
      </c>
      <c r="E14" s="9">
        <f>SUM(F14:H14)</f>
        <v>6</v>
      </c>
      <c r="F14" s="28"/>
      <c r="G14" s="28">
        <v>6</v>
      </c>
      <c r="H14" s="28"/>
      <c r="I14" s="28"/>
      <c r="J14" s="28" t="s">
        <v>23</v>
      </c>
      <c r="K14" s="28"/>
      <c r="L14" s="28" t="s">
        <v>23</v>
      </c>
      <c r="M14" s="28"/>
      <c r="N14" s="29">
        <v>3</v>
      </c>
      <c r="O14" s="29"/>
      <c r="P14" s="9"/>
      <c r="Q14" s="28"/>
      <c r="R14" s="28"/>
      <c r="S14" s="28"/>
      <c r="T14" s="28"/>
      <c r="U14" s="28"/>
      <c r="V14" s="28"/>
      <c r="W14" s="28"/>
      <c r="X14" s="29"/>
      <c r="Y14" s="17" t="s">
        <v>21</v>
      </c>
    </row>
    <row r="15" spans="1:25" s="1" customFormat="1" ht="18.75" customHeight="1">
      <c r="A15" s="11" t="s">
        <v>38</v>
      </c>
      <c r="B15" s="9"/>
      <c r="C15" s="9"/>
      <c r="D15" s="8"/>
      <c r="E15" s="9">
        <f>SUM(F15:H15)</f>
        <v>10</v>
      </c>
      <c r="F15" s="9">
        <v>6</v>
      </c>
      <c r="G15" s="9">
        <v>4</v>
      </c>
      <c r="H15" s="9"/>
      <c r="I15" s="9"/>
      <c r="J15" s="9" t="s">
        <v>39</v>
      </c>
      <c r="K15" s="9"/>
      <c r="L15" s="9"/>
      <c r="M15" s="9"/>
      <c r="N15" s="9"/>
      <c r="O15" s="12">
        <v>216</v>
      </c>
      <c r="P15" s="9">
        <v>8</v>
      </c>
      <c r="Q15" s="10">
        <v>2</v>
      </c>
      <c r="R15" s="10">
        <v>6</v>
      </c>
      <c r="S15" s="10"/>
      <c r="T15" s="10"/>
      <c r="U15" s="9" t="s">
        <v>23</v>
      </c>
      <c r="V15" s="16"/>
      <c r="W15" s="9" t="s">
        <v>23</v>
      </c>
      <c r="X15" s="27">
        <v>6</v>
      </c>
      <c r="Y15" s="20" t="s">
        <v>40</v>
      </c>
    </row>
    <row r="16" spans="1:25" s="1" customFormat="1" ht="18.75" customHeight="1">
      <c r="A16" s="11" t="s">
        <v>48</v>
      </c>
      <c r="B16" s="9"/>
      <c r="C16" s="9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12"/>
      <c r="P16" s="9">
        <f>SUM(Q16:S16)</f>
        <v>4</v>
      </c>
      <c r="Q16" s="10">
        <v>4</v>
      </c>
      <c r="R16" s="10"/>
      <c r="S16" s="10"/>
      <c r="T16" s="10"/>
      <c r="U16" s="10"/>
      <c r="V16" s="16"/>
      <c r="W16" s="10"/>
      <c r="X16" s="27"/>
      <c r="Y16" s="17" t="s">
        <v>32</v>
      </c>
    </row>
    <row r="17" spans="1:25" s="1" customFormat="1" ht="18.75" customHeight="1">
      <c r="A17" s="17" t="s">
        <v>19</v>
      </c>
      <c r="B17" s="9">
        <v>6</v>
      </c>
      <c r="C17" s="9"/>
      <c r="D17" s="8">
        <v>216</v>
      </c>
      <c r="E17" s="9">
        <f aca="true" t="shared" si="0" ref="E17:E22">SUM(F17:H17)</f>
        <v>12</v>
      </c>
      <c r="F17" s="9">
        <v>4</v>
      </c>
      <c r="G17" s="9">
        <v>8</v>
      </c>
      <c r="H17" s="9"/>
      <c r="I17" s="9"/>
      <c r="J17" s="9"/>
      <c r="K17" s="9"/>
      <c r="L17" s="28" t="s">
        <v>23</v>
      </c>
      <c r="M17" s="9"/>
      <c r="N17" s="8">
        <v>6</v>
      </c>
      <c r="O17" s="12"/>
      <c r="P17" s="9"/>
      <c r="Q17" s="10"/>
      <c r="R17" s="10"/>
      <c r="S17" s="10"/>
      <c r="T17" s="10"/>
      <c r="U17" s="10"/>
      <c r="V17" s="10"/>
      <c r="W17" s="10"/>
      <c r="X17" s="10"/>
      <c r="Y17" s="20" t="s">
        <v>20</v>
      </c>
    </row>
    <row r="18" spans="1:25" s="1" customFormat="1" ht="33" customHeight="1">
      <c r="A18" s="17" t="s">
        <v>34</v>
      </c>
      <c r="B18" s="9"/>
      <c r="C18" s="9"/>
      <c r="D18" s="8">
        <v>40</v>
      </c>
      <c r="E18" s="9"/>
      <c r="F18" s="9"/>
      <c r="G18" s="9"/>
      <c r="H18" s="9"/>
      <c r="I18" s="39" t="s">
        <v>75</v>
      </c>
      <c r="J18" s="9"/>
      <c r="K18" s="9"/>
      <c r="L18" s="28"/>
      <c r="M18" s="9"/>
      <c r="N18" s="8">
        <v>1</v>
      </c>
      <c r="O18" s="12"/>
      <c r="P18" s="9"/>
      <c r="Q18" s="10"/>
      <c r="R18" s="10"/>
      <c r="S18" s="10"/>
      <c r="T18" s="10"/>
      <c r="U18" s="10"/>
      <c r="V18" s="10"/>
      <c r="W18" s="10"/>
      <c r="X18" s="8"/>
      <c r="Y18" s="20" t="s">
        <v>20</v>
      </c>
    </row>
    <row r="19" spans="1:25" s="1" customFormat="1" ht="28.5" customHeight="1">
      <c r="A19" s="17" t="s">
        <v>35</v>
      </c>
      <c r="B19" s="9"/>
      <c r="C19" s="9"/>
      <c r="D19" s="8"/>
      <c r="E19" s="9">
        <f t="shared" si="0"/>
        <v>4</v>
      </c>
      <c r="F19" s="9">
        <v>4</v>
      </c>
      <c r="G19" s="9"/>
      <c r="H19" s="9"/>
      <c r="I19" s="34"/>
      <c r="J19" s="9"/>
      <c r="K19" s="9"/>
      <c r="L19" s="28"/>
      <c r="M19" s="9"/>
      <c r="N19" s="8"/>
      <c r="O19" s="12">
        <v>120</v>
      </c>
      <c r="P19" s="9">
        <f aca="true" t="shared" si="1" ref="P19:P24">SUM(Q19:S19)</f>
        <v>8</v>
      </c>
      <c r="Q19" s="10">
        <v>2</v>
      </c>
      <c r="R19" s="10">
        <v>6</v>
      </c>
      <c r="S19" s="10"/>
      <c r="T19" s="10"/>
      <c r="U19" s="10"/>
      <c r="V19" s="9" t="s">
        <v>23</v>
      </c>
      <c r="W19" s="10"/>
      <c r="X19" s="8">
        <v>3</v>
      </c>
      <c r="Y19" s="32" t="s">
        <v>36</v>
      </c>
    </row>
    <row r="20" spans="1:25" s="1" customFormat="1" ht="33" customHeight="1">
      <c r="A20" s="17" t="s">
        <v>41</v>
      </c>
      <c r="B20" s="9"/>
      <c r="C20" s="9"/>
      <c r="D20" s="8"/>
      <c r="E20" s="9">
        <f t="shared" si="0"/>
        <v>4</v>
      </c>
      <c r="F20" s="9">
        <v>4</v>
      </c>
      <c r="G20" s="9"/>
      <c r="H20" s="9"/>
      <c r="I20" s="34"/>
      <c r="J20" s="9"/>
      <c r="K20" s="9"/>
      <c r="L20" s="28"/>
      <c r="M20" s="9"/>
      <c r="N20" s="8"/>
      <c r="O20" s="12">
        <v>122</v>
      </c>
      <c r="P20" s="9">
        <f t="shared" si="1"/>
        <v>10</v>
      </c>
      <c r="Q20" s="10">
        <v>6</v>
      </c>
      <c r="R20" s="10">
        <v>4</v>
      </c>
      <c r="S20" s="10"/>
      <c r="T20" s="10"/>
      <c r="U20" s="9" t="s">
        <v>23</v>
      </c>
      <c r="V20" s="10"/>
      <c r="W20" s="9" t="s">
        <v>23</v>
      </c>
      <c r="X20" s="8">
        <v>3</v>
      </c>
      <c r="Y20" s="20" t="s">
        <v>42</v>
      </c>
    </row>
    <row r="21" spans="1:25" s="1" customFormat="1" ht="28.5" customHeight="1">
      <c r="A21" s="17" t="s">
        <v>49</v>
      </c>
      <c r="B21" s="9"/>
      <c r="C21" s="9"/>
      <c r="D21" s="8"/>
      <c r="E21" s="9">
        <f t="shared" si="0"/>
        <v>4</v>
      </c>
      <c r="F21" s="9">
        <v>4</v>
      </c>
      <c r="G21" s="9"/>
      <c r="H21" s="9"/>
      <c r="I21" s="9"/>
      <c r="J21" s="9"/>
      <c r="K21" s="9"/>
      <c r="L21" s="9"/>
      <c r="M21" s="9"/>
      <c r="N21" s="8"/>
      <c r="O21" s="8">
        <v>122</v>
      </c>
      <c r="P21" s="9">
        <f t="shared" si="1"/>
        <v>10</v>
      </c>
      <c r="Q21" s="14">
        <v>4</v>
      </c>
      <c r="R21" s="9">
        <v>6</v>
      </c>
      <c r="S21" s="10"/>
      <c r="T21" s="10"/>
      <c r="U21" s="9" t="s">
        <v>23</v>
      </c>
      <c r="V21" s="10"/>
      <c r="W21" s="9" t="s">
        <v>23</v>
      </c>
      <c r="X21" s="8">
        <v>3</v>
      </c>
      <c r="Y21" s="20" t="s">
        <v>50</v>
      </c>
    </row>
    <row r="22" spans="1:25" s="1" customFormat="1" ht="31.5" customHeight="1">
      <c r="A22" s="17" t="s">
        <v>51</v>
      </c>
      <c r="B22" s="9"/>
      <c r="C22" s="9"/>
      <c r="D22" s="8"/>
      <c r="E22" s="9">
        <f t="shared" si="0"/>
        <v>4</v>
      </c>
      <c r="F22" s="9">
        <v>4</v>
      </c>
      <c r="G22" s="9"/>
      <c r="H22" s="9"/>
      <c r="I22" s="9"/>
      <c r="J22" s="9"/>
      <c r="K22" s="9"/>
      <c r="L22" s="28"/>
      <c r="M22" s="9"/>
      <c r="N22" s="8"/>
      <c r="O22" s="8">
        <v>108</v>
      </c>
      <c r="P22" s="9">
        <f t="shared" si="1"/>
        <v>8</v>
      </c>
      <c r="Q22" s="9">
        <v>2</v>
      </c>
      <c r="R22" s="9">
        <v>6</v>
      </c>
      <c r="S22" s="10"/>
      <c r="T22" s="10"/>
      <c r="U22" s="10"/>
      <c r="V22" s="9" t="s">
        <v>23</v>
      </c>
      <c r="W22" s="10"/>
      <c r="X22" s="8">
        <v>3</v>
      </c>
      <c r="Y22" s="20" t="s">
        <v>50</v>
      </c>
    </row>
    <row r="23" spans="1:25" s="3" customFormat="1" ht="31.5" customHeight="1">
      <c r="A23" s="17" t="s">
        <v>52</v>
      </c>
      <c r="B23" s="14"/>
      <c r="C23" s="14"/>
      <c r="D23" s="13"/>
      <c r="E23" s="9"/>
      <c r="F23" s="14"/>
      <c r="G23" s="14"/>
      <c r="H23" s="14"/>
      <c r="I23" s="34"/>
      <c r="J23" s="14"/>
      <c r="K23" s="14"/>
      <c r="L23" s="14"/>
      <c r="M23" s="14"/>
      <c r="N23" s="13"/>
      <c r="O23" s="13"/>
      <c r="P23" s="9">
        <f t="shared" si="1"/>
        <v>2</v>
      </c>
      <c r="Q23" s="14">
        <v>2</v>
      </c>
      <c r="R23" s="9"/>
      <c r="S23" s="14"/>
      <c r="T23" s="14"/>
      <c r="U23" s="14"/>
      <c r="V23" s="14"/>
      <c r="W23" s="14"/>
      <c r="X23" s="13"/>
      <c r="Y23" s="20" t="s">
        <v>37</v>
      </c>
    </row>
    <row r="24" spans="1:25" s="3" customFormat="1" ht="20.25" customHeight="1">
      <c r="A24" s="11" t="s">
        <v>53</v>
      </c>
      <c r="B24" s="14"/>
      <c r="C24" s="14"/>
      <c r="D24" s="13"/>
      <c r="E24" s="9"/>
      <c r="F24" s="14"/>
      <c r="G24" s="14"/>
      <c r="H24" s="14"/>
      <c r="I24" s="14"/>
      <c r="J24" s="14"/>
      <c r="K24" s="14"/>
      <c r="L24" s="14"/>
      <c r="M24" s="14"/>
      <c r="N24" s="13"/>
      <c r="O24" s="15"/>
      <c r="P24" s="9">
        <f t="shared" si="1"/>
        <v>2</v>
      </c>
      <c r="Q24" s="14">
        <v>2</v>
      </c>
      <c r="R24" s="10"/>
      <c r="S24" s="16"/>
      <c r="T24" s="16"/>
      <c r="U24" s="16"/>
      <c r="V24" s="16"/>
      <c r="W24" s="16"/>
      <c r="X24" s="13"/>
      <c r="Y24" s="31" t="s">
        <v>37</v>
      </c>
    </row>
    <row r="25" spans="1:25" s="3" customFormat="1" ht="26.25" customHeight="1">
      <c r="A25" s="37" t="s">
        <v>54</v>
      </c>
      <c r="B25" s="14"/>
      <c r="C25" s="14"/>
      <c r="D25" s="13"/>
      <c r="E25" s="9">
        <f>SUM(F25:H25)</f>
        <v>4</v>
      </c>
      <c r="F25" s="14">
        <v>4</v>
      </c>
      <c r="G25" s="14"/>
      <c r="H25" s="14"/>
      <c r="I25" s="14"/>
      <c r="J25" s="14"/>
      <c r="K25" s="14"/>
      <c r="L25" s="14"/>
      <c r="M25" s="14"/>
      <c r="N25" s="13"/>
      <c r="O25" s="13">
        <v>120</v>
      </c>
      <c r="P25" s="9">
        <f aca="true" t="shared" si="2" ref="P25:P31">SUM(Q25:S25)</f>
        <v>10</v>
      </c>
      <c r="Q25" s="14">
        <v>4</v>
      </c>
      <c r="R25" s="9">
        <v>6</v>
      </c>
      <c r="S25" s="14"/>
      <c r="T25" s="14"/>
      <c r="U25" s="38"/>
      <c r="V25" s="14"/>
      <c r="W25" s="14" t="s">
        <v>23</v>
      </c>
      <c r="X25" s="13">
        <v>3</v>
      </c>
      <c r="Y25" s="17" t="s">
        <v>55</v>
      </c>
    </row>
    <row r="26" spans="1:25" s="1" customFormat="1" ht="24" customHeight="1">
      <c r="A26" s="37" t="s">
        <v>56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8"/>
      <c r="O26" s="8"/>
      <c r="P26" s="9">
        <f t="shared" si="2"/>
        <v>4</v>
      </c>
      <c r="Q26" s="9">
        <v>4</v>
      </c>
      <c r="R26" s="9"/>
      <c r="S26" s="10"/>
      <c r="T26" s="10"/>
      <c r="U26" s="9"/>
      <c r="V26" s="9"/>
      <c r="W26" s="9"/>
      <c r="X26" s="8"/>
      <c r="Y26" s="20" t="s">
        <v>55</v>
      </c>
    </row>
    <row r="27" spans="1:25" s="1" customFormat="1" ht="30">
      <c r="A27" s="17" t="s">
        <v>57</v>
      </c>
      <c r="B27" s="14">
        <v>4</v>
      </c>
      <c r="C27" s="14"/>
      <c r="D27" s="13">
        <v>72</v>
      </c>
      <c r="E27" s="9">
        <f>SUM(F27:H27)</f>
        <v>4</v>
      </c>
      <c r="F27" s="14"/>
      <c r="G27" s="14">
        <v>4</v>
      </c>
      <c r="H27" s="14"/>
      <c r="I27" s="14"/>
      <c r="J27" s="14"/>
      <c r="K27" s="28" t="s">
        <v>23</v>
      </c>
      <c r="L27" s="14"/>
      <c r="M27" s="14"/>
      <c r="N27" s="13">
        <v>2</v>
      </c>
      <c r="O27" s="13"/>
      <c r="P27" s="9"/>
      <c r="Q27" s="14"/>
      <c r="R27" s="14"/>
      <c r="S27" s="14"/>
      <c r="T27" s="14"/>
      <c r="U27" s="14"/>
      <c r="V27" s="14"/>
      <c r="W27" s="14"/>
      <c r="X27" s="13"/>
      <c r="Y27" s="20" t="s">
        <v>58</v>
      </c>
    </row>
    <row r="28" spans="1:25" s="3" customFormat="1" ht="29.25" customHeight="1">
      <c r="A28" s="17" t="s">
        <v>59</v>
      </c>
      <c r="B28" s="14">
        <v>4</v>
      </c>
      <c r="C28" s="14"/>
      <c r="D28" s="13">
        <v>72</v>
      </c>
      <c r="E28" s="9">
        <f>SUM(F28:H28)</f>
        <v>4</v>
      </c>
      <c r="F28" s="14"/>
      <c r="G28" s="14">
        <v>4</v>
      </c>
      <c r="H28" s="14"/>
      <c r="I28" s="14"/>
      <c r="J28" s="14"/>
      <c r="K28" s="28" t="s">
        <v>23</v>
      </c>
      <c r="L28" s="14"/>
      <c r="M28" s="14"/>
      <c r="N28" s="13">
        <v>2</v>
      </c>
      <c r="O28" s="13"/>
      <c r="P28" s="9"/>
      <c r="Q28" s="14"/>
      <c r="R28" s="14"/>
      <c r="S28" s="14"/>
      <c r="T28" s="14"/>
      <c r="U28" s="14"/>
      <c r="V28" s="14"/>
      <c r="W28" s="14"/>
      <c r="X28" s="13"/>
      <c r="Y28" s="20" t="s">
        <v>60</v>
      </c>
    </row>
    <row r="29" spans="1:25" s="3" customFormat="1" ht="32.25" customHeight="1">
      <c r="A29" s="17" t="s">
        <v>61</v>
      </c>
      <c r="B29" s="14"/>
      <c r="C29" s="14"/>
      <c r="D29" s="13"/>
      <c r="E29" s="9">
        <f>SUM(F29:H29)</f>
        <v>2</v>
      </c>
      <c r="F29" s="14">
        <v>2</v>
      </c>
      <c r="G29" s="14"/>
      <c r="H29" s="14"/>
      <c r="I29" s="14"/>
      <c r="J29" s="14"/>
      <c r="K29" s="14"/>
      <c r="L29" s="14"/>
      <c r="M29" s="14"/>
      <c r="N29" s="13"/>
      <c r="O29" s="13">
        <v>108</v>
      </c>
      <c r="P29" s="9">
        <f t="shared" si="2"/>
        <v>10</v>
      </c>
      <c r="Q29" s="14">
        <v>4</v>
      </c>
      <c r="R29" s="14">
        <v>6</v>
      </c>
      <c r="S29" s="14"/>
      <c r="T29" s="14"/>
      <c r="U29" s="14"/>
      <c r="V29" s="14" t="s">
        <v>23</v>
      </c>
      <c r="W29" s="14"/>
      <c r="X29" s="13">
        <v>3</v>
      </c>
      <c r="Y29" s="20" t="s">
        <v>62</v>
      </c>
    </row>
    <row r="30" spans="1:25" s="1" customFormat="1" ht="30" customHeight="1">
      <c r="A30" s="17" t="s">
        <v>63</v>
      </c>
      <c r="B30" s="9">
        <v>4</v>
      </c>
      <c r="C30" s="9"/>
      <c r="D30" s="8">
        <v>120</v>
      </c>
      <c r="E30" s="30">
        <f>SUM(F30:H30)</f>
        <v>8</v>
      </c>
      <c r="F30" s="9">
        <v>4</v>
      </c>
      <c r="G30" s="9">
        <v>4</v>
      </c>
      <c r="H30" s="9"/>
      <c r="I30" s="9"/>
      <c r="J30" s="28" t="s">
        <v>23</v>
      </c>
      <c r="K30" s="9"/>
      <c r="L30" s="28" t="s">
        <v>23</v>
      </c>
      <c r="M30" s="9"/>
      <c r="N30" s="8">
        <v>3</v>
      </c>
      <c r="O30" s="10"/>
      <c r="P30" s="9"/>
      <c r="Q30" s="14"/>
      <c r="R30" s="10"/>
      <c r="S30" s="10"/>
      <c r="T30" s="10"/>
      <c r="U30" s="10"/>
      <c r="V30" s="10"/>
      <c r="W30" s="10"/>
      <c r="X30" s="8"/>
      <c r="Y30" s="32" t="s">
        <v>37</v>
      </c>
    </row>
    <row r="31" spans="1:25" s="1" customFormat="1" ht="30" customHeight="1">
      <c r="A31" s="17" t="s">
        <v>64</v>
      </c>
      <c r="B31" s="9"/>
      <c r="C31" s="9"/>
      <c r="D31" s="9"/>
      <c r="E31" s="30"/>
      <c r="F31" s="9"/>
      <c r="G31" s="9"/>
      <c r="H31" s="9"/>
      <c r="I31" s="9"/>
      <c r="J31" s="28"/>
      <c r="K31" s="9"/>
      <c r="L31" s="28"/>
      <c r="M31" s="9"/>
      <c r="N31" s="8"/>
      <c r="O31" s="10"/>
      <c r="P31" s="9">
        <f t="shared" si="2"/>
        <v>4</v>
      </c>
      <c r="Q31" s="14">
        <v>4</v>
      </c>
      <c r="R31" s="10"/>
      <c r="S31" s="10"/>
      <c r="T31" s="10"/>
      <c r="U31" s="10"/>
      <c r="V31" s="10"/>
      <c r="W31" s="10"/>
      <c r="X31" s="8"/>
      <c r="Y31" s="32" t="s">
        <v>40</v>
      </c>
    </row>
    <row r="32" spans="1:25" s="4" customFormat="1" ht="15" customHeight="1">
      <c r="A32" s="22" t="s">
        <v>13</v>
      </c>
      <c r="B32" s="19">
        <f>SUM(B12:B31)</f>
        <v>50</v>
      </c>
      <c r="C32" s="19">
        <f aca="true" t="shared" si="3" ref="C32:H32">SUM(C12:C31)</f>
        <v>18</v>
      </c>
      <c r="D32" s="19">
        <f t="shared" si="3"/>
        <v>936</v>
      </c>
      <c r="E32" s="19">
        <f t="shared" si="3"/>
        <v>84</v>
      </c>
      <c r="F32" s="19">
        <f t="shared" si="3"/>
        <v>36</v>
      </c>
      <c r="G32" s="19">
        <f t="shared" si="3"/>
        <v>34</v>
      </c>
      <c r="H32" s="19">
        <f t="shared" si="3"/>
        <v>14</v>
      </c>
      <c r="I32" s="19">
        <f>COUNTA(I12:I31)</f>
        <v>1</v>
      </c>
      <c r="J32" s="19">
        <f>COUNTA(J12:J31)</f>
        <v>4</v>
      </c>
      <c r="K32" s="19">
        <f>COUNTA(K12:K31)</f>
        <v>3</v>
      </c>
      <c r="L32" s="19">
        <f>COUNTA(L12:L31)</f>
        <v>4</v>
      </c>
      <c r="M32" s="19"/>
      <c r="N32" s="19">
        <f>SUM(N12:N31)</f>
        <v>26</v>
      </c>
      <c r="O32" s="24">
        <f>SUM(O12:O31)</f>
        <v>916</v>
      </c>
      <c r="P32" s="24">
        <f aca="true" t="shared" si="4" ref="P32:X32">SUM(P12:P31)</f>
        <v>80</v>
      </c>
      <c r="Q32" s="24">
        <f t="shared" si="4"/>
        <v>40</v>
      </c>
      <c r="R32" s="24">
        <f t="shared" si="4"/>
        <v>40</v>
      </c>
      <c r="S32" s="24"/>
      <c r="T32" s="24"/>
      <c r="U32" s="24">
        <f>COUNTA(U12:U31)</f>
        <v>3</v>
      </c>
      <c r="V32" s="24">
        <f>COUNTA(V12:V31)</f>
        <v>3</v>
      </c>
      <c r="W32" s="24">
        <f>COUNTA(W12:W31)</f>
        <v>4</v>
      </c>
      <c r="X32" s="24">
        <f t="shared" si="4"/>
        <v>24</v>
      </c>
      <c r="Y32" s="19"/>
    </row>
    <row r="33" spans="1:25" s="4" customFormat="1" ht="32.25" customHeight="1">
      <c r="A33" s="35" t="s">
        <v>65</v>
      </c>
      <c r="B33" s="36" t="s">
        <v>66</v>
      </c>
      <c r="C33" s="19"/>
      <c r="D33" s="36" t="s">
        <v>67</v>
      </c>
      <c r="E33" s="36"/>
      <c r="F33" s="36" t="s">
        <v>66</v>
      </c>
      <c r="G33" s="36" t="s">
        <v>66</v>
      </c>
      <c r="H33" s="36" t="s">
        <v>68</v>
      </c>
      <c r="I33" s="19"/>
      <c r="J33" s="19"/>
      <c r="K33" s="28" t="s">
        <v>71</v>
      </c>
      <c r="L33" s="19"/>
      <c r="M33" s="19"/>
      <c r="N33" s="24"/>
      <c r="O33" s="24"/>
      <c r="P33" s="24"/>
      <c r="Q33" s="24"/>
      <c r="R33" s="24"/>
      <c r="S33" s="24"/>
      <c r="T33" s="19"/>
      <c r="U33" s="19"/>
      <c r="V33" s="19"/>
      <c r="W33" s="19"/>
      <c r="X33" s="24"/>
      <c r="Y33" s="20" t="s">
        <v>27</v>
      </c>
    </row>
    <row r="34" spans="1:25" ht="28.5" customHeight="1">
      <c r="A34" s="32" t="s">
        <v>43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2</v>
      </c>
      <c r="N34" s="9"/>
      <c r="O34" s="8">
        <v>108</v>
      </c>
      <c r="P34" s="8"/>
      <c r="Q34" s="9"/>
      <c r="R34" s="9"/>
      <c r="S34" s="9"/>
      <c r="T34" s="9"/>
      <c r="U34" s="9"/>
      <c r="V34" s="14" t="s">
        <v>24</v>
      </c>
      <c r="W34" s="9"/>
      <c r="X34" s="9">
        <v>3</v>
      </c>
      <c r="Y34" s="20" t="s">
        <v>55</v>
      </c>
    </row>
    <row r="35" spans="1:25" ht="21.75" customHeight="1">
      <c r="A35" s="53" t="s">
        <v>69</v>
      </c>
      <c r="B35" s="53"/>
      <c r="C35" s="53"/>
      <c r="D35" s="53"/>
      <c r="E35" s="5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23"/>
    </row>
    <row r="36" spans="1:25" ht="19.5" customHeight="1">
      <c r="A36" s="40" t="s">
        <v>72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4" s="6" customFormat="1" ht="15.75">
      <c r="A38" s="5" t="s">
        <v>14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</sheetData>
  <sheetProtection formatCells="0" formatColumns="0" formatRows="0" insertColumns="0" insertRows="0" deleteColumns="0" deleteRows="0" sort="0" autoFilter="0" pivotTables="0"/>
  <protectedRanges>
    <protectedRange sqref="F23:M26 A22:A24 F22:K22 M22 A29 O34:W35 F15:M16 F29:M29 A15:C16 B34:C34 D34:M35 O12:W12 A12:M12 A13 P13:P14 D13:E16 Q29:T29 B22:E31 F21:M21 M17:M20 A17:K17 A20:D20 B19:D19 B21:D21 A18:D18 F18:K20 E18:E21 Q27:W28 A26 F27:J28 L27:M28 M30:M31 V29:W29 O27:P31 F30:I31 K30:K31 Q30:W31 O15:W26" name="Диапазон1"/>
    <protectedRange sqref="N34:N35 X34:X35 N12 X12 N15:N31 X15:X31" name="Диапазон1_1"/>
    <protectedRange sqref="Y29 Y27" name="Диапазон1_2"/>
    <protectedRange sqref="A14" name="Диапазон1_4"/>
    <protectedRange sqref="A21 A19" name="Диапазон1_3_1"/>
    <protectedRange sqref="A35:C35" name="Диапазон1_6"/>
    <protectedRange sqref="L22 L17:L20 B13:C14 K27:K28 J30:J31 L30:L31 K33 F13:N14" name="Диапазон1_1_6"/>
    <protectedRange sqref="O13:O14" name="Диапазон1_1_2_3"/>
    <protectedRange sqref="Q13:W14" name="Диапазон1_1_8"/>
    <protectedRange sqref="X13:X14" name="Диапазон1_1_3_2"/>
    <protectedRange sqref="Y24" name="Диапазон1_2_1_1"/>
    <protectedRange sqref="Y30:Y31 Y19" name="Диапазон1_1_1_1"/>
    <protectedRange sqref="U29" name="Диапазон1_1_1_2"/>
    <protectedRange sqref="A25" name="Диапазон1_1_1_6"/>
    <protectedRange sqref="Y25" name="Диапазон1_5"/>
    <protectedRange sqref="Y16 Y13:Y14" name="Диапазон1_9_2"/>
    <protectedRange sqref="A27" name="Диапазон1_3"/>
    <protectedRange sqref="A28" name="Диапазон1_7"/>
    <protectedRange sqref="A30:A31" name="Диапазон1_3_1_1"/>
  </protectedRanges>
  <mergeCells count="40">
    <mergeCell ref="V10:V11"/>
    <mergeCell ref="W10:W11"/>
    <mergeCell ref="A35:E35"/>
    <mergeCell ref="A36:Y36"/>
    <mergeCell ref="O10:O11"/>
    <mergeCell ref="P10:P11"/>
    <mergeCell ref="Q10:Q11"/>
    <mergeCell ref="S10:S11"/>
    <mergeCell ref="T10:T11"/>
    <mergeCell ref="U10:U11"/>
    <mergeCell ref="X8:X11"/>
    <mergeCell ref="B10:B11"/>
    <mergeCell ref="D10:D11"/>
    <mergeCell ref="E10:E11"/>
    <mergeCell ref="F10:F11"/>
    <mergeCell ref="H10:H11"/>
    <mergeCell ref="I10:I11"/>
    <mergeCell ref="J10:J11"/>
    <mergeCell ref="K10:K11"/>
    <mergeCell ref="L10:L11"/>
    <mergeCell ref="Y6:Y11"/>
    <mergeCell ref="F8:H9"/>
    <mergeCell ref="I8:I9"/>
    <mergeCell ref="J8:L9"/>
    <mergeCell ref="M8:M11"/>
    <mergeCell ref="N8:N11"/>
    <mergeCell ref="O8:P9"/>
    <mergeCell ref="Q8:S9"/>
    <mergeCell ref="T8:T9"/>
    <mergeCell ref="U8:W9"/>
    <mergeCell ref="A1:Y1"/>
    <mergeCell ref="A2:Y2"/>
    <mergeCell ref="A3:Y3"/>
    <mergeCell ref="A4:Y4"/>
    <mergeCell ref="A5:Y5"/>
    <mergeCell ref="A6:A11"/>
    <mergeCell ref="B6:C9"/>
    <mergeCell ref="D6:E9"/>
    <mergeCell ref="F6:N7"/>
    <mergeCell ref="O6:X7"/>
  </mergeCells>
  <printOptions horizontalCentered="1" verticalCentered="1"/>
  <pageMargins left="0.2362204724409449" right="0.2362204724409449" top="0.35433070866141736" bottom="0.15748031496062992" header="0.11811023622047245" footer="0.1181102362204724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Лешкович Юрий Вячеславович</cp:lastModifiedBy>
  <cp:lastPrinted>2017-11-21T08:45:42Z</cp:lastPrinted>
  <dcterms:created xsi:type="dcterms:W3CDTF">2011-10-11T07:45:27Z</dcterms:created>
  <dcterms:modified xsi:type="dcterms:W3CDTF">2022-04-11T13:47:11Z</dcterms:modified>
  <cp:category/>
  <cp:version/>
  <cp:contentType/>
  <cp:contentStatus/>
</cp:coreProperties>
</file>