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1520" activeTab="0"/>
  </bookViews>
  <sheets>
    <sheet name="РМЛ 1" sheetId="1" r:id="rId1"/>
    <sheet name="РММ 1" sheetId="2" r:id="rId2"/>
    <sheet name=" РМП 1" sheetId="3" r:id="rId3"/>
    <sheet name="РМР 1" sheetId="4" r:id="rId4"/>
  </sheets>
  <definedNames>
    <definedName name="_xlnm.Print_Area" localSheetId="2">' РМП 1'!$A$1:$Y$45</definedName>
    <definedName name="_xlnm.Print_Area" localSheetId="0">'РМЛ 1'!$A$1:$AB$45</definedName>
    <definedName name="_xlnm.Print_Area" localSheetId="1">'РММ 1'!$A$1:$Y$45</definedName>
    <definedName name="_xlnm.Print_Area" localSheetId="3">'РМР 1'!$A$1:$Y$44</definedName>
  </definedNames>
  <calcPr fullCalcOnLoad="1" refMode="R1C1"/>
</workbook>
</file>

<file path=xl/sharedStrings.xml><?xml version="1.0" encoding="utf-8"?>
<sst xmlns="http://schemas.openxmlformats.org/spreadsheetml/2006/main" count="569" uniqueCount="127">
  <si>
    <t>Название дисциплины</t>
  </si>
  <si>
    <t>Кафедра,  которая  читает данную дисциплину</t>
  </si>
  <si>
    <t>Форма контроля</t>
  </si>
  <si>
    <t>Л</t>
  </si>
  <si>
    <t>Лаб</t>
  </si>
  <si>
    <t>Срок предост. курсовой</t>
  </si>
  <si>
    <t>Тест</t>
  </si>
  <si>
    <t>Зач</t>
  </si>
  <si>
    <t>Экз</t>
  </si>
  <si>
    <t>ВСЕГО</t>
  </si>
  <si>
    <t>Декан факультета __________________________</t>
  </si>
  <si>
    <t>Кол-во часов аудиторных занятий</t>
  </si>
  <si>
    <t xml:space="preserve">                                                                       </t>
  </si>
  <si>
    <t>Всего по плану</t>
  </si>
  <si>
    <t>зачетных единиц</t>
  </si>
  <si>
    <t>*</t>
  </si>
  <si>
    <t>Философии</t>
  </si>
  <si>
    <t>Политологии</t>
  </si>
  <si>
    <t>Экономической истории</t>
  </si>
  <si>
    <t>Экономической политики</t>
  </si>
  <si>
    <t>Высшей математики</t>
  </si>
  <si>
    <t>Белорусского и русского языков</t>
  </si>
  <si>
    <t>Логистики и ценовой политики</t>
  </si>
  <si>
    <t>Физикохимии материалов и производственных технологий</t>
  </si>
  <si>
    <t>ВЫПИСКА ИЗ УЧЕБНОГО ПЛАНА</t>
  </si>
  <si>
    <t>Кол-во часов</t>
  </si>
  <si>
    <t xml:space="preserve">Кол-во часов </t>
  </si>
  <si>
    <t>ПЗ,С, Лаб.</t>
  </si>
  <si>
    <t>ПЗ/С</t>
  </si>
  <si>
    <t>кол-во недель</t>
  </si>
  <si>
    <t>Маркетинга</t>
  </si>
  <si>
    <t>Английского и восточных языков; романских языков; немецкого языка</t>
  </si>
  <si>
    <t>Промышленного маркетинга и коммуникаций</t>
  </si>
  <si>
    <t>¹ Часы и зачетные единицы по учебной дисциплине без учета, зачтенных на уровне ССО</t>
  </si>
  <si>
    <t>1. Философия¹</t>
  </si>
  <si>
    <t>Экономической социологии психологии предпринимательской деятельности</t>
  </si>
  <si>
    <t>С.В. Разумова</t>
  </si>
  <si>
    <t>4.Социология</t>
  </si>
  <si>
    <t>7. Высшая математика</t>
  </si>
  <si>
    <t>9. Экономическая теория</t>
  </si>
  <si>
    <t>5. Иностранный язык¹</t>
  </si>
  <si>
    <t>10. Микроэкономика</t>
  </si>
  <si>
    <t>Международного экономического права</t>
  </si>
  <si>
    <t>Организации и управления</t>
  </si>
  <si>
    <t>20. Управление качеством</t>
  </si>
  <si>
    <t>Экономики промышленных предприятий</t>
  </si>
  <si>
    <t>23. Белорусский язык (профессиональная лексика)¹</t>
  </si>
  <si>
    <t>/4</t>
  </si>
  <si>
    <t>/2</t>
  </si>
  <si>
    <t>/20</t>
  </si>
  <si>
    <t>24. Безопасность жизнедеятельности человека¹</t>
  </si>
  <si>
    <t>/30</t>
  </si>
  <si>
    <t>Экономической информатики</t>
  </si>
  <si>
    <t>Гражданско-правовых дисциплин</t>
  </si>
  <si>
    <r>
      <t>6. Информационные технологии</t>
    </r>
    <r>
      <rPr>
        <sz val="12"/>
        <rFont val="Calibri"/>
        <family val="2"/>
      </rPr>
      <t>¹</t>
    </r>
  </si>
  <si>
    <r>
      <t xml:space="preserve">  специальность 1-26 02 06 Рекламная деятельность,  </t>
    </r>
    <r>
      <rPr>
        <b/>
        <sz val="12"/>
        <color indexed="8"/>
        <rFont val="Times New Roman"/>
        <family val="1"/>
      </rPr>
      <t>ЗФО (</t>
    </r>
    <r>
      <rPr>
        <sz val="12"/>
        <color indexed="8"/>
        <rFont val="Times New Roman"/>
        <family val="1"/>
      </rPr>
      <t>инт. с ССО, 3,5 года</t>
    </r>
    <r>
      <rPr>
        <b/>
        <sz val="12"/>
        <color indexed="8"/>
        <rFont val="Times New Roman"/>
        <family val="1"/>
      </rPr>
      <t>)</t>
    </r>
  </si>
  <si>
    <r>
      <t xml:space="preserve">  специальность 1-26 02 05 Логистика,  </t>
    </r>
    <r>
      <rPr>
        <b/>
        <sz val="12"/>
        <color indexed="8"/>
        <rFont val="Times New Roman"/>
        <family val="1"/>
      </rPr>
      <t>ЗФО (</t>
    </r>
    <r>
      <rPr>
        <sz val="12"/>
        <color indexed="8"/>
        <rFont val="Times New Roman"/>
        <family val="1"/>
      </rPr>
      <t>инт. с ССО, 3,5 года</t>
    </r>
    <r>
      <rPr>
        <b/>
        <sz val="12"/>
        <color indexed="8"/>
        <rFont val="Times New Roman"/>
        <family val="1"/>
      </rPr>
      <t>)</t>
    </r>
  </si>
  <si>
    <t>11. Основы управления интеллектуальной собственностью</t>
  </si>
  <si>
    <t>12. Семиотика</t>
  </si>
  <si>
    <t>13. Копирайтинг</t>
  </si>
  <si>
    <t>8. Экономическая теория</t>
  </si>
  <si>
    <t>9. Микроэкономика</t>
  </si>
  <si>
    <t>10. Теория маркетинга¹</t>
  </si>
  <si>
    <t>11. Курсовая работа по учебной дисциплине "Теория маркетинга"</t>
  </si>
  <si>
    <t>12. Основы управления интеллектуальной собственностью</t>
  </si>
  <si>
    <t>16. Теория вероятностей</t>
  </si>
  <si>
    <t>17. Макроэкономика</t>
  </si>
  <si>
    <t>19. Стратегический маркетинг</t>
  </si>
  <si>
    <t>10. Теория логистики</t>
  </si>
  <si>
    <t>11. Тара и упаковка товаров</t>
  </si>
  <si>
    <t>19. Теория вероятностей</t>
  </si>
  <si>
    <t>20. Макроэкономика</t>
  </si>
  <si>
    <t>21. Управление цепями поставок</t>
  </si>
  <si>
    <r>
      <t xml:space="preserve"> для студентов  </t>
    </r>
    <r>
      <rPr>
        <b/>
        <sz val="12"/>
        <color indexed="8"/>
        <rFont val="Times New Roman"/>
        <family val="1"/>
      </rPr>
      <t xml:space="preserve">1 курса, </t>
    </r>
    <r>
      <rPr>
        <sz val="12"/>
        <color indexed="8"/>
        <rFont val="Times New Roman"/>
        <family val="1"/>
      </rPr>
      <t>набора</t>
    </r>
    <r>
      <rPr>
        <b/>
        <sz val="12"/>
        <color indexed="8"/>
        <rFont val="Times New Roman"/>
        <family val="1"/>
      </rPr>
      <t xml:space="preserve"> 2022</t>
    </r>
    <r>
      <rPr>
        <sz val="12"/>
        <color indexed="8"/>
        <rFont val="Times New Roman"/>
        <family val="1"/>
      </rPr>
      <t xml:space="preserve"> года, факультета маркетинга и логистики, </t>
    </r>
  </si>
  <si>
    <r>
      <t xml:space="preserve">на </t>
    </r>
    <r>
      <rPr>
        <b/>
        <sz val="12"/>
        <color indexed="8"/>
        <rFont val="Times New Roman"/>
        <family val="1"/>
      </rPr>
      <t xml:space="preserve">2022 / 2023 </t>
    </r>
    <r>
      <rPr>
        <sz val="12"/>
        <color indexed="8"/>
        <rFont val="Times New Roman"/>
        <family val="1"/>
      </rPr>
      <t xml:space="preserve"> учебный год </t>
    </r>
  </si>
  <si>
    <t>ауд. по ЗФО</t>
  </si>
  <si>
    <t>/*</t>
  </si>
  <si>
    <t>/10</t>
  </si>
  <si>
    <r>
      <t xml:space="preserve"> для студентов  </t>
    </r>
    <r>
      <rPr>
        <b/>
        <sz val="12"/>
        <color indexed="8"/>
        <rFont val="Times New Roman"/>
        <family val="1"/>
      </rPr>
      <t xml:space="preserve">1 курса, </t>
    </r>
    <r>
      <rPr>
        <sz val="12"/>
        <color indexed="8"/>
        <rFont val="Times New Roman"/>
        <family val="1"/>
      </rPr>
      <t xml:space="preserve">набора </t>
    </r>
    <r>
      <rPr>
        <b/>
        <sz val="12"/>
        <color indexed="8"/>
        <rFont val="Times New Roman"/>
        <family val="1"/>
      </rPr>
      <t>2022</t>
    </r>
    <r>
      <rPr>
        <sz val="12"/>
        <color indexed="8"/>
        <rFont val="Times New Roman"/>
        <family val="1"/>
      </rPr>
      <t xml:space="preserve">  года, факультета маркетинга и логистики, специальности 1-26 02 03 "Маркетинг",</t>
    </r>
  </si>
  <si>
    <r>
      <t>на</t>
    </r>
    <r>
      <rPr>
        <b/>
        <sz val="12"/>
        <color indexed="8"/>
        <rFont val="Times New Roman"/>
        <family val="1"/>
      </rPr>
      <t xml:space="preserve"> 2022 / 2023</t>
    </r>
    <r>
      <rPr>
        <sz val="12"/>
        <color indexed="8"/>
        <rFont val="Times New Roman"/>
        <family val="1"/>
      </rPr>
      <t xml:space="preserve">  учебный год </t>
    </r>
  </si>
  <si>
    <t xml:space="preserve">*Выбор дисциплин </t>
  </si>
  <si>
    <t>*Выбор дисциплин</t>
  </si>
  <si>
    <r>
      <rPr>
        <sz val="12"/>
        <color indexed="8"/>
        <rFont val="Times New Roman"/>
        <family val="1"/>
      </rPr>
      <t>специализации 1-26 02 03 06 "</t>
    </r>
    <r>
      <rPr>
        <b/>
        <sz val="12"/>
        <color indexed="8"/>
        <rFont val="Times New Roman"/>
        <family val="1"/>
      </rPr>
      <t>Промышленный маркетинг</t>
    </r>
    <r>
      <rPr>
        <sz val="12"/>
        <color indexed="8"/>
        <rFont val="Times New Roman"/>
        <family val="1"/>
      </rPr>
      <t xml:space="preserve">", </t>
    </r>
    <r>
      <rPr>
        <b/>
        <sz val="12"/>
        <color indexed="8"/>
        <rFont val="Times New Roman"/>
        <family val="1"/>
      </rPr>
      <t>ЗФО (</t>
    </r>
    <r>
      <rPr>
        <sz val="12"/>
        <color indexed="8"/>
        <rFont val="Times New Roman"/>
        <family val="1"/>
      </rPr>
      <t>инт. с ССО, 3,5 года</t>
    </r>
    <r>
      <rPr>
        <b/>
        <sz val="12"/>
        <color indexed="8"/>
        <rFont val="Times New Roman"/>
        <family val="1"/>
      </rPr>
      <t>)</t>
    </r>
  </si>
  <si>
    <r>
      <t xml:space="preserve"> для студентов  </t>
    </r>
    <r>
      <rPr>
        <b/>
        <sz val="12"/>
        <color indexed="8"/>
        <rFont val="Times New Roman"/>
        <family val="1"/>
      </rPr>
      <t xml:space="preserve">1 курса, </t>
    </r>
    <r>
      <rPr>
        <sz val="12"/>
        <color indexed="8"/>
        <rFont val="Times New Roman"/>
        <family val="1"/>
      </rPr>
      <t xml:space="preserve">набора </t>
    </r>
    <r>
      <rPr>
        <b/>
        <sz val="12"/>
        <color indexed="8"/>
        <rFont val="Times New Roman"/>
        <family val="1"/>
      </rPr>
      <t>2022</t>
    </r>
    <r>
      <rPr>
        <sz val="12"/>
        <color indexed="8"/>
        <rFont val="Times New Roman"/>
        <family val="1"/>
      </rPr>
      <t xml:space="preserve">  года, факультета маркетинга и логистики,</t>
    </r>
  </si>
  <si>
    <r>
      <rPr>
        <sz val="12"/>
        <color indexed="8"/>
        <rFont val="Times New Roman"/>
        <family val="1"/>
      </rPr>
      <t xml:space="preserve"> специальности</t>
    </r>
    <r>
      <rPr>
        <b/>
        <sz val="12"/>
        <color indexed="8"/>
        <rFont val="Times New Roman"/>
        <family val="1"/>
      </rPr>
      <t xml:space="preserve"> 1-26 02 03 "Маркетинг" без специализации</t>
    </r>
    <r>
      <rPr>
        <sz val="12"/>
        <color indexed="8"/>
        <rFont val="Times New Roman"/>
        <family val="1"/>
      </rPr>
      <t xml:space="preserve">, </t>
    </r>
    <r>
      <rPr>
        <b/>
        <sz val="12"/>
        <color indexed="8"/>
        <rFont val="Times New Roman"/>
        <family val="1"/>
      </rPr>
      <t>ЗФО (</t>
    </r>
    <r>
      <rPr>
        <sz val="12"/>
        <color indexed="8"/>
        <rFont val="Times New Roman"/>
        <family val="1"/>
      </rPr>
      <t>инт. с ССО, 3,5 года</t>
    </r>
    <r>
      <rPr>
        <b/>
        <sz val="12"/>
        <color indexed="8"/>
        <rFont val="Times New Roman"/>
        <family val="1"/>
      </rPr>
      <t>)</t>
    </r>
  </si>
  <si>
    <t>14.  Этика бизнеса/ Культура информационного общества</t>
  </si>
  <si>
    <t>16/4</t>
  </si>
  <si>
    <r>
      <t xml:space="preserve"> для студентов  </t>
    </r>
    <r>
      <rPr>
        <b/>
        <sz val="12"/>
        <color indexed="8"/>
        <rFont val="Times New Roman"/>
        <family val="1"/>
      </rPr>
      <t xml:space="preserve">1 курса, </t>
    </r>
    <r>
      <rPr>
        <sz val="12"/>
        <color indexed="8"/>
        <rFont val="Times New Roman"/>
        <family val="1"/>
      </rPr>
      <t>набора</t>
    </r>
    <r>
      <rPr>
        <b/>
        <sz val="12"/>
        <color indexed="8"/>
        <rFont val="Times New Roman"/>
        <family val="1"/>
      </rPr>
      <t xml:space="preserve"> 2022 </t>
    </r>
    <r>
      <rPr>
        <sz val="12"/>
        <color indexed="8"/>
        <rFont val="Times New Roman"/>
        <family val="1"/>
      </rPr>
      <t xml:space="preserve"> года, факультета маркетинга и логистики, </t>
    </r>
  </si>
  <si>
    <t>Математических методов в экономике</t>
  </si>
  <si>
    <r>
      <t xml:space="preserve">Уст. сессия  </t>
    </r>
    <r>
      <rPr>
        <b/>
        <sz val="10"/>
        <color indexed="8"/>
        <rFont val="Times New Roman"/>
        <family val="1"/>
      </rPr>
      <t xml:space="preserve"> 19.09.2022-24.09.2022</t>
    </r>
  </si>
  <si>
    <r>
      <t>1 сессия</t>
    </r>
    <r>
      <rPr>
        <b/>
        <sz val="10"/>
        <color indexed="8"/>
        <rFont val="Times New Roman"/>
        <family val="1"/>
      </rPr>
      <t xml:space="preserve">   16.01.2023-30.01.2023</t>
    </r>
  </si>
  <si>
    <r>
      <t>2 сессия</t>
    </r>
    <r>
      <rPr>
        <b/>
        <sz val="10"/>
        <color indexed="8"/>
        <rFont val="Times New Roman"/>
        <family val="1"/>
      </rPr>
      <t xml:space="preserve"> 15.05.2023-31.05.2023    </t>
    </r>
  </si>
  <si>
    <r>
      <t xml:space="preserve">Уст. сессия   </t>
    </r>
    <r>
      <rPr>
        <b/>
        <sz val="10"/>
        <color indexed="8"/>
        <rFont val="Times New Roman"/>
        <family val="1"/>
      </rPr>
      <t>19.09.2022-24.09.2022</t>
    </r>
  </si>
  <si>
    <r>
      <t>1 сессия</t>
    </r>
    <r>
      <rPr>
        <b/>
        <sz val="10"/>
        <color indexed="8"/>
        <rFont val="Times New Roman"/>
        <family val="1"/>
      </rPr>
      <t xml:space="preserve"> 16.01.2023-31.01.2023</t>
    </r>
  </si>
  <si>
    <r>
      <t>2 сессия</t>
    </r>
    <r>
      <rPr>
        <b/>
        <sz val="10"/>
        <color indexed="8"/>
        <rFont val="Times New Roman"/>
        <family val="1"/>
      </rPr>
      <t xml:space="preserve">    15.05.2023-30.05.2023</t>
    </r>
  </si>
  <si>
    <t>Дни заочника:  2022 год: 10.09., 15.10., 12.11., 10.12.;  2023 год: 14.01., 11.02., 11.03., 15.04., 20.05., 03.06., 17.06., 24.04.</t>
  </si>
  <si>
    <r>
      <t>26. Великая Отечественная война советского народа (в контексте Второй мировой войны) (</t>
    </r>
    <r>
      <rPr>
        <b/>
        <sz val="12"/>
        <rFont val="Times New Roman"/>
        <family val="1"/>
      </rPr>
      <t>факультатив</t>
    </r>
    <r>
      <rPr>
        <sz val="12"/>
        <rFont val="Times New Roman"/>
        <family val="1"/>
      </rPr>
      <t>)</t>
    </r>
  </si>
  <si>
    <r>
      <t xml:space="preserve">² </t>
    </r>
    <r>
      <rPr>
        <b/>
        <sz val="12"/>
        <color indexed="10"/>
        <rFont val="Times New Roman"/>
        <family val="1"/>
      </rPr>
      <t>Изучение предусмотрено для студентов, не изучавших данную дисциплину на уровне среднего специального образования.</t>
    </r>
    <r>
      <rPr>
        <sz val="12"/>
        <color indexed="10"/>
        <rFont val="Times New Roman"/>
        <family val="1"/>
      </rPr>
      <t xml:space="preserve"> Выписка из протокола Совета университета № 7 от 29.03.2022</t>
    </r>
  </si>
  <si>
    <r>
      <rPr>
        <b/>
        <sz val="12"/>
        <color indexed="10"/>
        <rFont val="Times New Roman"/>
        <family val="1"/>
      </rPr>
      <t>² Изучение предусмотрено для студентов, не изучавших данную дисциплину на уровне среднего специального образования.</t>
    </r>
    <r>
      <rPr>
        <sz val="12"/>
        <color indexed="10"/>
        <rFont val="Times New Roman"/>
        <family val="1"/>
      </rPr>
      <t xml:space="preserve"> Выписка из протокола Совета университета № 7 от 29.03.2022</t>
    </r>
  </si>
  <si>
    <r>
      <rPr>
        <b/>
        <sz val="12"/>
        <color indexed="10"/>
        <rFont val="Times New Roman"/>
        <family val="1"/>
      </rPr>
      <t>² Изучение предусмотрено для студентов, не изучавших данную дисциплину на уровне среднего специального образования</t>
    </r>
    <r>
      <rPr>
        <sz val="12"/>
        <color indexed="10"/>
        <rFont val="Times New Roman"/>
        <family val="1"/>
      </rPr>
      <t>. Выписка из протокола Совета университета № 7 от 29.03.2022</t>
    </r>
  </si>
  <si>
    <t>/108</t>
  </si>
  <si>
    <t>/6</t>
  </si>
  <si>
    <t>Статистики</t>
  </si>
  <si>
    <r>
      <t>25. Статистика</t>
    </r>
    <r>
      <rPr>
        <sz val="12"/>
        <color indexed="10"/>
        <rFont val="Calibri"/>
        <family val="2"/>
      </rPr>
      <t>²</t>
    </r>
  </si>
  <si>
    <t>апрель</t>
  </si>
  <si>
    <t>2. История белорусской государственности¹</t>
  </si>
  <si>
    <t>3. Политология</t>
  </si>
  <si>
    <t>ДЗ</t>
  </si>
  <si>
    <t>13.  Этика бизнеса/ Культура информационного общества</t>
  </si>
  <si>
    <t>12.  Этика бизнеса/ Культура информационного общества</t>
  </si>
  <si>
    <t>13. Основы управления интеллектуальной собственностью</t>
  </si>
  <si>
    <t>14. Промышленный сервис</t>
  </si>
  <si>
    <t>15.Логистический менеджмент</t>
  </si>
  <si>
    <t>16. Деловой иностранный язык</t>
  </si>
  <si>
    <t>17. Логика</t>
  </si>
  <si>
    <t>22. Практический курс перевода</t>
  </si>
  <si>
    <r>
      <t>18. Правовое обеспечение бизнеса</t>
    </r>
    <r>
      <rPr>
        <sz val="12"/>
        <color indexed="10"/>
        <rFont val="Calibri"/>
        <family val="2"/>
      </rPr>
      <t>¹</t>
    </r>
  </si>
  <si>
    <t>15. Логика</t>
  </si>
  <si>
    <t>18. Логика</t>
  </si>
  <si>
    <t>14. Менеджмент и предпринимательство¹</t>
  </si>
  <si>
    <t>15. Технологии цифрового производства</t>
  </si>
  <si>
    <t>21. Управление хозяйственными рисками</t>
  </si>
  <si>
    <t>15 Технологии цифрового производства</t>
  </si>
  <si>
    <t>8. Менеджмент и предпринимательство¹</t>
  </si>
  <si>
    <t>18. Эволюция рекламы</t>
  </si>
  <si>
    <t>19. Графический дизайн</t>
  </si>
  <si>
    <t>20. Технологии цифрового производства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</si>
</sst>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hidden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left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3" fillId="32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10" fillId="32" borderId="10" xfId="0" applyFont="1" applyFill="1" applyBorder="1" applyAlignment="1">
      <alignment vertical="center" wrapText="1"/>
    </xf>
    <xf numFmtId="180" fontId="10" fillId="32" borderId="10" xfId="0" applyNumberFormat="1" applyFont="1" applyFill="1" applyBorder="1" applyAlignment="1" quotePrefix="1">
      <alignment horizontal="center" vertical="center" wrapText="1"/>
    </xf>
    <xf numFmtId="180" fontId="10" fillId="32" borderId="10" xfId="0" applyNumberFormat="1" applyFont="1" applyFill="1" applyBorder="1" applyAlignment="1">
      <alignment horizontal="center" vertical="center" wrapText="1"/>
    </xf>
    <xf numFmtId="180" fontId="9" fillId="32" borderId="10" xfId="0" applyNumberFormat="1" applyFont="1" applyFill="1" applyBorder="1" applyAlignment="1" quotePrefix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55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top" wrapText="1"/>
      <protection hidden="1"/>
    </xf>
    <xf numFmtId="1" fontId="10" fillId="0" borderId="10" xfId="0" applyNumberFormat="1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180" fontId="10" fillId="32" borderId="10" xfId="0" applyNumberFormat="1" applyFont="1" applyFill="1" applyBorder="1" applyAlignment="1" quotePrefix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5" fillId="32" borderId="10" xfId="0" applyFont="1" applyFill="1" applyBorder="1" applyAlignment="1">
      <alignment horizontal="left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top" wrapText="1"/>
    </xf>
    <xf numFmtId="0" fontId="59" fillId="34" borderId="10" xfId="0" applyFont="1" applyFill="1" applyBorder="1" applyAlignment="1">
      <alignment vertical="center" wrapText="1"/>
    </xf>
    <xf numFmtId="0" fontId="55" fillId="32" borderId="10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center" vertical="center" wrapText="1"/>
    </xf>
    <xf numFmtId="1" fontId="55" fillId="32" borderId="12" xfId="0" applyNumberFormat="1" applyFont="1" applyFill="1" applyBorder="1" applyAlignment="1">
      <alignment horizontal="center" vertical="center" wrapText="1"/>
    </xf>
    <xf numFmtId="49" fontId="55" fillId="32" borderId="10" xfId="0" applyNumberFormat="1" applyFont="1" applyFill="1" applyBorder="1" applyAlignment="1">
      <alignment horizontal="center" vertical="center" wrapText="1"/>
    </xf>
    <xf numFmtId="0" fontId="58" fillId="32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60" fillId="32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" fontId="55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textRotation="90" wrapText="1"/>
    </xf>
    <xf numFmtId="0" fontId="8" fillId="32" borderId="10" xfId="0" applyFont="1" applyFill="1" applyBorder="1" applyAlignment="1">
      <alignment horizontal="center" textRotation="90" wrapText="1"/>
    </xf>
    <xf numFmtId="0" fontId="7" fillId="32" borderId="12" xfId="0" applyFont="1" applyFill="1" applyBorder="1" applyAlignment="1">
      <alignment horizontal="center" textRotation="90" wrapText="1"/>
    </xf>
    <xf numFmtId="0" fontId="7" fillId="32" borderId="21" xfId="0" applyFont="1" applyFill="1" applyBorder="1" applyAlignment="1">
      <alignment horizontal="center" textRotation="90" wrapText="1"/>
    </xf>
    <xf numFmtId="0" fontId="7" fillId="32" borderId="22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0" fillId="32" borderId="12" xfId="0" applyFont="1" applyFill="1" applyBorder="1" applyAlignment="1">
      <alignment horizontal="left" vertical="top" wrapText="1"/>
    </xf>
    <xf numFmtId="0" fontId="10" fillId="32" borderId="22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 horizontal="justify"/>
    </xf>
    <xf numFmtId="0" fontId="10" fillId="32" borderId="12" xfId="0" applyFont="1" applyFill="1" applyBorder="1" applyAlignment="1">
      <alignment horizontal="left" vertical="center" wrapText="1"/>
    </xf>
    <xf numFmtId="0" fontId="10" fillId="32" borderId="2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B12" sqref="B12:N12"/>
    </sheetView>
  </sheetViews>
  <sheetFormatPr defaultColWidth="9.140625" defaultRowHeight="15"/>
  <cols>
    <col min="1" max="1" width="3.421875" style="0" customWidth="1"/>
    <col min="2" max="2" width="50.7109375" style="5" customWidth="1"/>
    <col min="3" max="3" width="6.00390625" style="0" customWidth="1"/>
    <col min="4" max="4" width="5.57421875" style="0" customWidth="1"/>
    <col min="5" max="5" width="4.421875" style="0" customWidth="1"/>
    <col min="6" max="7" width="5.140625" style="0" customWidth="1"/>
    <col min="8" max="9" width="4.421875" style="0" customWidth="1"/>
    <col min="10" max="10" width="9.421875" style="0" customWidth="1"/>
    <col min="11" max="12" width="4.421875" style="0" customWidth="1"/>
    <col min="13" max="14" width="4.57421875" style="0" customWidth="1"/>
    <col min="15" max="15" width="3.8515625" style="0" customWidth="1"/>
    <col min="16" max="17" width="6.7109375" style="0" customWidth="1"/>
    <col min="18" max="20" width="4.421875" style="0" customWidth="1"/>
    <col min="21" max="21" width="9.00390625" style="0" customWidth="1"/>
    <col min="22" max="24" width="4.421875" style="0" customWidth="1"/>
    <col min="25" max="25" width="5.57421875" style="0" customWidth="1"/>
    <col min="26" max="26" width="43.57421875" style="5" customWidth="1"/>
  </cols>
  <sheetData>
    <row r="1" spans="2:26" ht="15.75">
      <c r="B1" s="71" t="s">
        <v>24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2:26" ht="19.5" customHeight="1">
      <c r="B2" s="71" t="s">
        <v>87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2:31" ht="15.75">
      <c r="B3" s="71" t="s">
        <v>56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E3" t="s">
        <v>12</v>
      </c>
    </row>
    <row r="4" spans="2:26" ht="18" customHeight="1">
      <c r="B4" s="71" t="s">
        <v>74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2:26" s="2" customFormat="1" ht="15" customHeight="1">
      <c r="B5" s="74" t="s">
        <v>0</v>
      </c>
      <c r="C5" s="70" t="s">
        <v>25</v>
      </c>
      <c r="D5" s="70"/>
      <c r="E5" s="66" t="s">
        <v>92</v>
      </c>
      <c r="F5" s="67"/>
      <c r="G5" s="80" t="s">
        <v>93</v>
      </c>
      <c r="H5" s="81"/>
      <c r="I5" s="81"/>
      <c r="J5" s="81"/>
      <c r="K5" s="81"/>
      <c r="L5" s="81"/>
      <c r="M5" s="81"/>
      <c r="N5" s="81"/>
      <c r="O5" s="82"/>
      <c r="P5" s="86" t="s">
        <v>94</v>
      </c>
      <c r="Q5" s="86"/>
      <c r="R5" s="87"/>
      <c r="S5" s="87"/>
      <c r="T5" s="87"/>
      <c r="U5" s="87"/>
      <c r="V5" s="87"/>
      <c r="W5" s="87"/>
      <c r="X5" s="87"/>
      <c r="Y5" s="87"/>
      <c r="Z5" s="88" t="s">
        <v>1</v>
      </c>
    </row>
    <row r="6" spans="2:26" s="2" customFormat="1" ht="15">
      <c r="B6" s="75"/>
      <c r="C6" s="70"/>
      <c r="D6" s="70"/>
      <c r="E6" s="76"/>
      <c r="F6" s="77"/>
      <c r="G6" s="83"/>
      <c r="H6" s="84"/>
      <c r="I6" s="84"/>
      <c r="J6" s="84"/>
      <c r="K6" s="84"/>
      <c r="L6" s="84"/>
      <c r="M6" s="84"/>
      <c r="N6" s="84"/>
      <c r="O6" s="85"/>
      <c r="P6" s="87"/>
      <c r="Q6" s="87"/>
      <c r="R6" s="87"/>
      <c r="S6" s="87"/>
      <c r="T6" s="87"/>
      <c r="U6" s="87"/>
      <c r="V6" s="87"/>
      <c r="W6" s="87"/>
      <c r="X6" s="87"/>
      <c r="Y6" s="87"/>
      <c r="Z6" s="88"/>
    </row>
    <row r="7" spans="2:26" s="2" customFormat="1" ht="22.5" customHeight="1">
      <c r="B7" s="75"/>
      <c r="C7" s="70"/>
      <c r="D7" s="70"/>
      <c r="E7" s="76"/>
      <c r="F7" s="77"/>
      <c r="G7" s="89" t="s">
        <v>11</v>
      </c>
      <c r="H7" s="89"/>
      <c r="I7" s="89"/>
      <c r="J7" s="89"/>
      <c r="K7" s="89" t="s">
        <v>2</v>
      </c>
      <c r="L7" s="89"/>
      <c r="M7" s="89"/>
      <c r="N7" s="91" t="s">
        <v>14</v>
      </c>
      <c r="O7" s="93" t="s">
        <v>29</v>
      </c>
      <c r="P7" s="66" t="s">
        <v>26</v>
      </c>
      <c r="Q7" s="67"/>
      <c r="R7" s="96" t="s">
        <v>11</v>
      </c>
      <c r="S7" s="97"/>
      <c r="T7" s="97"/>
      <c r="U7" s="96"/>
      <c r="V7" s="96" t="s">
        <v>2</v>
      </c>
      <c r="W7" s="96"/>
      <c r="X7" s="96"/>
      <c r="Y7" s="98" t="s">
        <v>14</v>
      </c>
      <c r="Z7" s="88"/>
    </row>
    <row r="8" spans="2:26" s="2" customFormat="1" ht="15">
      <c r="B8" s="75"/>
      <c r="C8" s="70"/>
      <c r="D8" s="70"/>
      <c r="E8" s="78"/>
      <c r="F8" s="79"/>
      <c r="G8" s="90"/>
      <c r="H8" s="90"/>
      <c r="I8" s="90"/>
      <c r="J8" s="89"/>
      <c r="K8" s="89"/>
      <c r="L8" s="89"/>
      <c r="M8" s="89"/>
      <c r="N8" s="92"/>
      <c r="O8" s="94"/>
      <c r="P8" s="68"/>
      <c r="Q8" s="69"/>
      <c r="R8" s="97"/>
      <c r="S8" s="97"/>
      <c r="T8" s="97"/>
      <c r="U8" s="96"/>
      <c r="V8" s="96"/>
      <c r="W8" s="96"/>
      <c r="X8" s="96"/>
      <c r="Y8" s="99"/>
      <c r="Z8" s="88"/>
    </row>
    <row r="9" spans="2:26" s="2" customFormat="1" ht="22.5" customHeight="1">
      <c r="B9" s="75"/>
      <c r="C9" s="70" t="s">
        <v>13</v>
      </c>
      <c r="D9" s="70" t="s">
        <v>75</v>
      </c>
      <c r="E9" s="96" t="s">
        <v>3</v>
      </c>
      <c r="F9" s="96" t="s">
        <v>27</v>
      </c>
      <c r="G9" s="89" t="s">
        <v>3</v>
      </c>
      <c r="H9" s="89" t="s">
        <v>28</v>
      </c>
      <c r="I9" s="89" t="s">
        <v>4</v>
      </c>
      <c r="J9" s="89" t="s">
        <v>5</v>
      </c>
      <c r="K9" s="89" t="s">
        <v>6</v>
      </c>
      <c r="L9" s="89" t="s">
        <v>7</v>
      </c>
      <c r="M9" s="89" t="s">
        <v>8</v>
      </c>
      <c r="N9" s="92"/>
      <c r="O9" s="94"/>
      <c r="P9" s="96" t="s">
        <v>13</v>
      </c>
      <c r="Q9" s="70" t="s">
        <v>75</v>
      </c>
      <c r="R9" s="96" t="s">
        <v>3</v>
      </c>
      <c r="S9" s="96" t="s">
        <v>28</v>
      </c>
      <c r="T9" s="96" t="s">
        <v>4</v>
      </c>
      <c r="U9" s="96" t="s">
        <v>5</v>
      </c>
      <c r="V9" s="96" t="s">
        <v>6</v>
      </c>
      <c r="W9" s="96" t="s">
        <v>7</v>
      </c>
      <c r="X9" s="96" t="s">
        <v>8</v>
      </c>
      <c r="Y9" s="99"/>
      <c r="Z9" s="88"/>
    </row>
    <row r="10" spans="2:26" s="2" customFormat="1" ht="27.75" customHeight="1">
      <c r="B10" s="75"/>
      <c r="C10" s="70"/>
      <c r="D10" s="70"/>
      <c r="E10" s="96"/>
      <c r="F10" s="96"/>
      <c r="G10" s="89"/>
      <c r="H10" s="89"/>
      <c r="I10" s="89"/>
      <c r="J10" s="89"/>
      <c r="K10" s="89"/>
      <c r="L10" s="89"/>
      <c r="M10" s="89"/>
      <c r="N10" s="92"/>
      <c r="O10" s="95"/>
      <c r="P10" s="96"/>
      <c r="Q10" s="70"/>
      <c r="R10" s="96"/>
      <c r="S10" s="96"/>
      <c r="T10" s="96"/>
      <c r="U10" s="96"/>
      <c r="V10" s="96"/>
      <c r="W10" s="96"/>
      <c r="X10" s="96"/>
      <c r="Y10" s="99"/>
      <c r="Z10" s="88"/>
    </row>
    <row r="11" spans="2:26" s="2" customFormat="1" ht="20.25" customHeight="1">
      <c r="B11" s="50" t="s">
        <v>34</v>
      </c>
      <c r="C11" s="51"/>
      <c r="D11" s="56">
        <v>4</v>
      </c>
      <c r="E11" s="57"/>
      <c r="F11" s="58"/>
      <c r="G11" s="39">
        <v>2</v>
      </c>
      <c r="H11" s="39">
        <v>2</v>
      </c>
      <c r="I11" s="57"/>
      <c r="J11" s="57"/>
      <c r="K11" s="57"/>
      <c r="L11" s="57"/>
      <c r="M11" s="59"/>
      <c r="N11" s="56"/>
      <c r="O11" s="57"/>
      <c r="P11" s="60">
        <v>72</v>
      </c>
      <c r="Q11" s="61">
        <v>4</v>
      </c>
      <c r="R11" s="39">
        <v>2</v>
      </c>
      <c r="S11" s="39">
        <v>2</v>
      </c>
      <c r="T11" s="57"/>
      <c r="U11" s="57"/>
      <c r="V11" s="39" t="s">
        <v>15</v>
      </c>
      <c r="W11" s="57"/>
      <c r="X11" s="57" t="s">
        <v>15</v>
      </c>
      <c r="Y11" s="62">
        <v>2</v>
      </c>
      <c r="Z11" s="55" t="s">
        <v>16</v>
      </c>
    </row>
    <row r="12" spans="2:26" s="2" customFormat="1" ht="15.75">
      <c r="B12" s="54" t="s">
        <v>105</v>
      </c>
      <c r="C12" s="51">
        <v>72</v>
      </c>
      <c r="D12" s="39">
        <f>SUM(G12:I12)</f>
        <v>4</v>
      </c>
      <c r="E12" s="63">
        <v>6</v>
      </c>
      <c r="F12" s="64"/>
      <c r="G12" s="39"/>
      <c r="H12" s="39">
        <v>4</v>
      </c>
      <c r="I12" s="39"/>
      <c r="J12" s="39"/>
      <c r="K12" s="59" t="s">
        <v>15</v>
      </c>
      <c r="L12" s="59"/>
      <c r="M12" s="59" t="s">
        <v>15</v>
      </c>
      <c r="N12" s="39">
        <v>2</v>
      </c>
      <c r="O12" s="39"/>
      <c r="P12" s="12"/>
      <c r="Q12" s="9"/>
      <c r="R12" s="9"/>
      <c r="S12" s="9"/>
      <c r="T12" s="9"/>
      <c r="U12" s="9"/>
      <c r="V12" s="9"/>
      <c r="W12" s="9"/>
      <c r="X12" s="9"/>
      <c r="Y12" s="9"/>
      <c r="Z12" s="31" t="s">
        <v>18</v>
      </c>
    </row>
    <row r="13" spans="2:26" s="2" customFormat="1" ht="15.75">
      <c r="B13" s="54" t="s">
        <v>106</v>
      </c>
      <c r="C13" s="51">
        <v>108</v>
      </c>
      <c r="D13" s="39">
        <f aca="true" t="shared" si="0" ref="D13:D27">SUM(G13:I13)</f>
        <v>4</v>
      </c>
      <c r="E13" s="63">
        <v>4</v>
      </c>
      <c r="F13" s="39">
        <v>4</v>
      </c>
      <c r="G13" s="39">
        <v>2</v>
      </c>
      <c r="H13" s="39">
        <v>2</v>
      </c>
      <c r="I13" s="39"/>
      <c r="J13" s="39"/>
      <c r="K13" s="59" t="s">
        <v>15</v>
      </c>
      <c r="L13" s="59"/>
      <c r="M13" s="59" t="s">
        <v>15</v>
      </c>
      <c r="N13" s="39">
        <v>3</v>
      </c>
      <c r="O13" s="9"/>
      <c r="P13" s="7"/>
      <c r="Q13" s="9"/>
      <c r="R13" s="8"/>
      <c r="S13" s="8"/>
      <c r="T13" s="8"/>
      <c r="U13" s="8"/>
      <c r="V13" s="8"/>
      <c r="W13" s="8"/>
      <c r="X13" s="8"/>
      <c r="Y13" s="8"/>
      <c r="Z13" s="32" t="s">
        <v>17</v>
      </c>
    </row>
    <row r="14" spans="2:26" s="65" customFormat="1" ht="30.75" customHeight="1">
      <c r="B14" s="50" t="s">
        <v>37</v>
      </c>
      <c r="C14" s="51"/>
      <c r="D14" s="39">
        <f>SUM(G14:I14)</f>
        <v>4</v>
      </c>
      <c r="E14" s="63"/>
      <c r="F14" s="64"/>
      <c r="G14" s="39">
        <v>4</v>
      </c>
      <c r="H14" s="39"/>
      <c r="I14" s="39"/>
      <c r="J14" s="39"/>
      <c r="K14" s="59"/>
      <c r="L14" s="59"/>
      <c r="M14" s="59"/>
      <c r="N14" s="39"/>
      <c r="O14" s="39"/>
      <c r="P14" s="51">
        <v>72</v>
      </c>
      <c r="Q14" s="39">
        <f aca="true" t="shared" si="1" ref="Q14:Q33">SUM(R14:T14)</f>
        <v>4</v>
      </c>
      <c r="R14" s="39"/>
      <c r="S14" s="39">
        <v>4</v>
      </c>
      <c r="T14" s="39"/>
      <c r="U14" s="39"/>
      <c r="V14" s="39"/>
      <c r="W14" s="39" t="s">
        <v>107</v>
      </c>
      <c r="X14" s="39"/>
      <c r="Y14" s="39">
        <v>2</v>
      </c>
      <c r="Z14" s="31" t="s">
        <v>35</v>
      </c>
    </row>
    <row r="15" spans="2:26" s="2" customFormat="1" ht="30.75" customHeight="1">
      <c r="B15" s="14" t="s">
        <v>40</v>
      </c>
      <c r="C15" s="7">
        <v>94</v>
      </c>
      <c r="D15" s="8">
        <f t="shared" si="0"/>
        <v>2</v>
      </c>
      <c r="E15" s="8"/>
      <c r="F15" s="11">
        <v>4</v>
      </c>
      <c r="G15" s="9"/>
      <c r="H15" s="9">
        <v>2</v>
      </c>
      <c r="I15" s="9"/>
      <c r="J15" s="9"/>
      <c r="K15" s="10" t="s">
        <v>15</v>
      </c>
      <c r="L15" s="10"/>
      <c r="M15" s="10" t="s">
        <v>15</v>
      </c>
      <c r="N15" s="8">
        <v>3</v>
      </c>
      <c r="O15" s="9"/>
      <c r="P15" s="12"/>
      <c r="Q15" s="9"/>
      <c r="R15" s="9"/>
      <c r="S15" s="9"/>
      <c r="T15" s="9"/>
      <c r="U15" s="9"/>
      <c r="V15" s="9"/>
      <c r="W15" s="9"/>
      <c r="X15" s="9"/>
      <c r="Y15" s="9"/>
      <c r="Z15" s="31" t="s">
        <v>31</v>
      </c>
    </row>
    <row r="16" spans="2:26" s="2" customFormat="1" ht="23.25" customHeight="1">
      <c r="B16" s="14" t="s">
        <v>54</v>
      </c>
      <c r="C16" s="7"/>
      <c r="D16" s="8">
        <f t="shared" si="0"/>
        <v>4</v>
      </c>
      <c r="E16" s="8"/>
      <c r="F16" s="11"/>
      <c r="G16" s="9">
        <v>2</v>
      </c>
      <c r="H16" s="9"/>
      <c r="I16" s="9">
        <v>2</v>
      </c>
      <c r="J16" s="9"/>
      <c r="K16" s="10"/>
      <c r="L16" s="10"/>
      <c r="M16" s="10"/>
      <c r="N16" s="8"/>
      <c r="O16" s="9"/>
      <c r="P16" s="12">
        <v>108</v>
      </c>
      <c r="Q16" s="9">
        <f t="shared" si="1"/>
        <v>4</v>
      </c>
      <c r="R16" s="9"/>
      <c r="S16" s="9"/>
      <c r="T16" s="9">
        <v>4</v>
      </c>
      <c r="U16" s="9"/>
      <c r="V16" s="9" t="s">
        <v>15</v>
      </c>
      <c r="W16" s="9"/>
      <c r="X16" s="9" t="s">
        <v>15</v>
      </c>
      <c r="Y16" s="9">
        <v>3</v>
      </c>
      <c r="Z16" s="33" t="s">
        <v>52</v>
      </c>
    </row>
    <row r="17" spans="2:26" s="2" customFormat="1" ht="15.75">
      <c r="B17" s="103" t="s">
        <v>38</v>
      </c>
      <c r="C17" s="7">
        <v>114</v>
      </c>
      <c r="D17" s="8">
        <f t="shared" si="0"/>
        <v>12</v>
      </c>
      <c r="E17" s="8">
        <v>6</v>
      </c>
      <c r="F17" s="11"/>
      <c r="G17" s="8">
        <v>6</v>
      </c>
      <c r="H17" s="9">
        <v>6</v>
      </c>
      <c r="I17" s="9"/>
      <c r="J17" s="9"/>
      <c r="K17" s="10"/>
      <c r="L17" s="10" t="s">
        <v>15</v>
      </c>
      <c r="M17" s="10"/>
      <c r="N17" s="9">
        <v>3</v>
      </c>
      <c r="O17" s="9"/>
      <c r="P17" s="7">
        <v>120</v>
      </c>
      <c r="Q17" s="9">
        <f t="shared" si="1"/>
        <v>6</v>
      </c>
      <c r="R17" s="42"/>
      <c r="S17" s="8">
        <v>6</v>
      </c>
      <c r="T17" s="8"/>
      <c r="U17" s="8"/>
      <c r="V17" s="8" t="s">
        <v>15</v>
      </c>
      <c r="W17" s="8"/>
      <c r="X17" s="8" t="s">
        <v>15</v>
      </c>
      <c r="Y17" s="8">
        <v>3</v>
      </c>
      <c r="Z17" s="34" t="s">
        <v>20</v>
      </c>
    </row>
    <row r="18" spans="2:26" s="2" customFormat="1" ht="15.75">
      <c r="B18" s="104"/>
      <c r="C18" s="7"/>
      <c r="D18" s="8"/>
      <c r="E18" s="8"/>
      <c r="F18" s="11"/>
      <c r="G18" s="8"/>
      <c r="H18" s="9"/>
      <c r="I18" s="9"/>
      <c r="J18" s="9"/>
      <c r="K18" s="10"/>
      <c r="L18" s="10"/>
      <c r="M18" s="10"/>
      <c r="N18" s="9"/>
      <c r="O18" s="9"/>
      <c r="P18" s="7"/>
      <c r="Q18" s="9">
        <f t="shared" si="1"/>
        <v>4</v>
      </c>
      <c r="R18" s="42">
        <v>4</v>
      </c>
      <c r="S18" s="8"/>
      <c r="T18" s="8"/>
      <c r="U18" s="8"/>
      <c r="V18" s="8"/>
      <c r="W18" s="8"/>
      <c r="X18" s="8"/>
      <c r="Y18" s="8"/>
      <c r="Z18" s="48" t="s">
        <v>88</v>
      </c>
    </row>
    <row r="19" spans="2:26" s="2" customFormat="1" ht="15.75">
      <c r="B19" s="13" t="s">
        <v>60</v>
      </c>
      <c r="C19" s="7">
        <v>122</v>
      </c>
      <c r="D19" s="8">
        <f t="shared" si="0"/>
        <v>4</v>
      </c>
      <c r="E19" s="8">
        <v>6</v>
      </c>
      <c r="F19" s="11">
        <v>4</v>
      </c>
      <c r="G19" s="9">
        <v>2</v>
      </c>
      <c r="H19" s="9">
        <v>2</v>
      </c>
      <c r="I19" s="9"/>
      <c r="J19" s="9"/>
      <c r="K19" s="10" t="s">
        <v>15</v>
      </c>
      <c r="L19" s="10"/>
      <c r="M19" s="10" t="s">
        <v>15</v>
      </c>
      <c r="N19" s="9">
        <v>3</v>
      </c>
      <c r="O19" s="9"/>
      <c r="P19" s="12"/>
      <c r="Q19" s="9"/>
      <c r="R19" s="9"/>
      <c r="S19" s="9"/>
      <c r="T19" s="9"/>
      <c r="U19" s="9"/>
      <c r="V19" s="9"/>
      <c r="W19" s="9"/>
      <c r="X19" s="9"/>
      <c r="Y19" s="9"/>
      <c r="Z19" s="31" t="s">
        <v>19</v>
      </c>
    </row>
    <row r="20" spans="2:26" s="2" customFormat="1" ht="15.75">
      <c r="B20" s="14" t="s">
        <v>61</v>
      </c>
      <c r="C20" s="7"/>
      <c r="D20" s="8">
        <f t="shared" si="0"/>
        <v>6</v>
      </c>
      <c r="E20" s="8"/>
      <c r="F20" s="11"/>
      <c r="G20" s="15">
        <v>4</v>
      </c>
      <c r="H20" s="9">
        <v>2</v>
      </c>
      <c r="I20" s="9"/>
      <c r="J20" s="9"/>
      <c r="K20" s="10"/>
      <c r="L20" s="10"/>
      <c r="M20" s="10"/>
      <c r="N20" s="9"/>
      <c r="O20" s="9"/>
      <c r="P20" s="12">
        <v>122</v>
      </c>
      <c r="Q20" s="9">
        <f t="shared" si="1"/>
        <v>8</v>
      </c>
      <c r="R20" s="9">
        <v>4</v>
      </c>
      <c r="S20" s="9">
        <v>4</v>
      </c>
      <c r="T20" s="9"/>
      <c r="U20" s="9"/>
      <c r="V20" s="9" t="s">
        <v>15</v>
      </c>
      <c r="W20" s="9"/>
      <c r="X20" s="9" t="s">
        <v>15</v>
      </c>
      <c r="Y20" s="9">
        <v>3</v>
      </c>
      <c r="Z20" s="31" t="s">
        <v>19</v>
      </c>
    </row>
    <row r="21" spans="2:26" s="2" customFormat="1" ht="15.75">
      <c r="B21" s="13" t="s">
        <v>68</v>
      </c>
      <c r="C21" s="12"/>
      <c r="D21" s="8">
        <f t="shared" si="0"/>
        <v>4</v>
      </c>
      <c r="E21" s="9"/>
      <c r="F21" s="15"/>
      <c r="G21" s="9">
        <v>2</v>
      </c>
      <c r="H21" s="9">
        <v>2</v>
      </c>
      <c r="I21" s="9"/>
      <c r="J21" s="9"/>
      <c r="K21" s="10"/>
      <c r="L21" s="10"/>
      <c r="M21" s="10"/>
      <c r="N21" s="9"/>
      <c r="O21" s="9"/>
      <c r="P21" s="7">
        <v>108</v>
      </c>
      <c r="Q21" s="9">
        <f t="shared" si="1"/>
        <v>6</v>
      </c>
      <c r="R21" s="8">
        <v>4</v>
      </c>
      <c r="S21" s="8">
        <v>2</v>
      </c>
      <c r="T21" s="8"/>
      <c r="U21" s="8"/>
      <c r="V21" s="8"/>
      <c r="W21" s="8" t="s">
        <v>15</v>
      </c>
      <c r="X21" s="8"/>
      <c r="Y21" s="11">
        <v>3</v>
      </c>
      <c r="Z21" s="31" t="s">
        <v>22</v>
      </c>
    </row>
    <row r="22" spans="2:26" s="2" customFormat="1" ht="30">
      <c r="B22" s="14" t="s">
        <v>69</v>
      </c>
      <c r="C22" s="12">
        <v>108</v>
      </c>
      <c r="D22" s="8">
        <f t="shared" si="0"/>
        <v>6</v>
      </c>
      <c r="E22" s="9">
        <v>4</v>
      </c>
      <c r="F22" s="15">
        <v>2</v>
      </c>
      <c r="G22" s="9"/>
      <c r="H22" s="9"/>
      <c r="I22" s="9">
        <v>6</v>
      </c>
      <c r="J22" s="9"/>
      <c r="K22" s="10" t="s">
        <v>15</v>
      </c>
      <c r="L22" s="10"/>
      <c r="M22" s="10" t="s">
        <v>15</v>
      </c>
      <c r="N22" s="9">
        <v>3</v>
      </c>
      <c r="O22" s="9"/>
      <c r="P22" s="7"/>
      <c r="Q22" s="9"/>
      <c r="R22" s="8"/>
      <c r="S22" s="8"/>
      <c r="T22" s="8"/>
      <c r="U22" s="29"/>
      <c r="V22" s="8"/>
      <c r="W22" s="8"/>
      <c r="X22" s="8"/>
      <c r="Y22" s="11"/>
      <c r="Z22" s="34" t="s">
        <v>23</v>
      </c>
    </row>
    <row r="23" spans="2:26" s="2" customFormat="1" ht="30.75" customHeight="1">
      <c r="B23" s="50" t="s">
        <v>109</v>
      </c>
      <c r="C23" s="51"/>
      <c r="D23" s="39">
        <f t="shared" si="0"/>
        <v>6</v>
      </c>
      <c r="E23" s="39"/>
      <c r="F23" s="39"/>
      <c r="G23" s="39">
        <v>4</v>
      </c>
      <c r="H23" s="39">
        <v>2</v>
      </c>
      <c r="I23" s="39"/>
      <c r="J23" s="39"/>
      <c r="K23" s="59"/>
      <c r="L23" s="59"/>
      <c r="M23" s="59"/>
      <c r="N23" s="39"/>
      <c r="O23" s="39"/>
      <c r="P23" s="51">
        <v>72</v>
      </c>
      <c r="Q23" s="39">
        <f t="shared" si="1"/>
        <v>2</v>
      </c>
      <c r="R23" s="39"/>
      <c r="S23" s="39">
        <v>2</v>
      </c>
      <c r="T23" s="39"/>
      <c r="U23" s="39"/>
      <c r="V23" s="39"/>
      <c r="W23" s="39" t="s">
        <v>107</v>
      </c>
      <c r="X23" s="39"/>
      <c r="Y23" s="39">
        <v>2</v>
      </c>
      <c r="Z23" s="34" t="s">
        <v>16</v>
      </c>
    </row>
    <row r="24" spans="2:26" s="2" customFormat="1" ht="31.5">
      <c r="B24" s="13" t="s">
        <v>110</v>
      </c>
      <c r="C24" s="7">
        <v>94</v>
      </c>
      <c r="D24" s="8">
        <f t="shared" si="0"/>
        <v>2</v>
      </c>
      <c r="E24" s="8">
        <v>4</v>
      </c>
      <c r="F24" s="11">
        <v>2</v>
      </c>
      <c r="G24" s="8"/>
      <c r="H24" s="9">
        <v>2</v>
      </c>
      <c r="I24" s="9"/>
      <c r="J24" s="9"/>
      <c r="K24" s="10"/>
      <c r="L24" s="10" t="s">
        <v>15</v>
      </c>
      <c r="M24" s="10"/>
      <c r="N24" s="9">
        <v>3</v>
      </c>
      <c r="O24" s="9"/>
      <c r="P24" s="7"/>
      <c r="Q24" s="9"/>
      <c r="R24" s="8"/>
      <c r="S24" s="8"/>
      <c r="T24" s="8"/>
      <c r="U24" s="8"/>
      <c r="V24" s="8"/>
      <c r="W24" s="8"/>
      <c r="X24" s="8"/>
      <c r="Y24" s="8"/>
      <c r="Z24" s="28" t="s">
        <v>53</v>
      </c>
    </row>
    <row r="25" spans="2:26" s="2" customFormat="1" ht="15.75">
      <c r="B25" s="14" t="s">
        <v>111</v>
      </c>
      <c r="C25" s="12"/>
      <c r="D25" s="8">
        <f t="shared" si="0"/>
        <v>4</v>
      </c>
      <c r="E25" s="9"/>
      <c r="F25" s="15"/>
      <c r="G25" s="9">
        <v>4</v>
      </c>
      <c r="H25" s="9"/>
      <c r="I25" s="9"/>
      <c r="J25" s="9"/>
      <c r="K25" s="10"/>
      <c r="L25" s="10"/>
      <c r="M25" s="10"/>
      <c r="N25" s="9"/>
      <c r="O25" s="9"/>
      <c r="P25" s="7">
        <v>108</v>
      </c>
      <c r="Q25" s="9">
        <f t="shared" si="1"/>
        <v>8</v>
      </c>
      <c r="R25" s="8">
        <v>4</v>
      </c>
      <c r="S25" s="8">
        <v>4</v>
      </c>
      <c r="T25" s="8"/>
      <c r="U25" s="8"/>
      <c r="V25" s="8"/>
      <c r="W25" s="8" t="s">
        <v>15</v>
      </c>
      <c r="X25" s="8"/>
      <c r="Y25" s="8">
        <v>3</v>
      </c>
      <c r="Z25" s="31" t="s">
        <v>32</v>
      </c>
    </row>
    <row r="26" spans="2:26" s="2" customFormat="1" ht="15.75">
      <c r="B26" s="14" t="s">
        <v>112</v>
      </c>
      <c r="C26" s="12"/>
      <c r="D26" s="8"/>
      <c r="E26" s="9"/>
      <c r="F26" s="9"/>
      <c r="G26" s="9"/>
      <c r="H26" s="9"/>
      <c r="I26" s="9"/>
      <c r="J26" s="9"/>
      <c r="K26" s="10"/>
      <c r="L26" s="10"/>
      <c r="M26" s="10"/>
      <c r="N26" s="9"/>
      <c r="O26" s="9"/>
      <c r="P26" s="7"/>
      <c r="Q26" s="9">
        <f t="shared" si="1"/>
        <v>4</v>
      </c>
      <c r="R26" s="8">
        <v>4</v>
      </c>
      <c r="S26" s="8"/>
      <c r="T26" s="39"/>
      <c r="U26" s="8"/>
      <c r="V26" s="8"/>
      <c r="W26" s="8"/>
      <c r="X26" s="8"/>
      <c r="Y26" s="8"/>
      <c r="Z26" s="35" t="s">
        <v>22</v>
      </c>
    </row>
    <row r="27" spans="2:26" s="2" customFormat="1" ht="30">
      <c r="B27" s="14" t="s">
        <v>113</v>
      </c>
      <c r="C27" s="12"/>
      <c r="D27" s="8">
        <f t="shared" si="0"/>
        <v>6</v>
      </c>
      <c r="E27" s="9"/>
      <c r="F27" s="9"/>
      <c r="G27" s="9"/>
      <c r="H27" s="9">
        <v>6</v>
      </c>
      <c r="I27" s="9"/>
      <c r="J27" s="9"/>
      <c r="K27" s="10"/>
      <c r="L27" s="10"/>
      <c r="M27" s="10"/>
      <c r="N27" s="9"/>
      <c r="O27" s="9"/>
      <c r="P27" s="7">
        <v>108</v>
      </c>
      <c r="Q27" s="9">
        <f t="shared" si="1"/>
        <v>6</v>
      </c>
      <c r="R27" s="8"/>
      <c r="S27" s="8">
        <v>6</v>
      </c>
      <c r="T27" s="8"/>
      <c r="U27" s="8"/>
      <c r="V27" s="8"/>
      <c r="W27" s="8" t="s">
        <v>15</v>
      </c>
      <c r="X27" s="8"/>
      <c r="Y27" s="8">
        <v>3</v>
      </c>
      <c r="Z27" s="31" t="s">
        <v>31</v>
      </c>
    </row>
    <row r="28" spans="2:26" s="2" customFormat="1" ht="15.75">
      <c r="B28" s="50" t="s">
        <v>114</v>
      </c>
      <c r="C28" s="51"/>
      <c r="D28" s="39"/>
      <c r="E28" s="39"/>
      <c r="F28" s="39"/>
      <c r="G28" s="39"/>
      <c r="H28" s="39"/>
      <c r="I28" s="39"/>
      <c r="J28" s="39"/>
      <c r="K28" s="59"/>
      <c r="L28" s="59"/>
      <c r="M28" s="59"/>
      <c r="N28" s="39"/>
      <c r="O28" s="39"/>
      <c r="P28" s="51"/>
      <c r="Q28" s="39">
        <f t="shared" si="1"/>
        <v>4</v>
      </c>
      <c r="R28" s="39">
        <v>4</v>
      </c>
      <c r="S28" s="8"/>
      <c r="T28" s="8"/>
      <c r="U28" s="8"/>
      <c r="V28" s="8"/>
      <c r="W28" s="8"/>
      <c r="X28" s="8"/>
      <c r="Y28" s="8"/>
      <c r="Z28" s="33" t="s">
        <v>16</v>
      </c>
    </row>
    <row r="29" spans="2:26" s="2" customFormat="1" ht="15.75">
      <c r="B29" s="50" t="s">
        <v>116</v>
      </c>
      <c r="C29" s="51"/>
      <c r="D29" s="39"/>
      <c r="E29" s="39"/>
      <c r="F29" s="39"/>
      <c r="G29" s="39"/>
      <c r="H29" s="39"/>
      <c r="I29" s="39"/>
      <c r="J29" s="39"/>
      <c r="K29" s="59"/>
      <c r="L29" s="59"/>
      <c r="M29" s="59"/>
      <c r="N29" s="39"/>
      <c r="O29" s="39"/>
      <c r="P29" s="51"/>
      <c r="Q29" s="39">
        <f t="shared" si="1"/>
        <v>4</v>
      </c>
      <c r="R29" s="39">
        <v>4</v>
      </c>
      <c r="S29" s="8"/>
      <c r="T29" s="8"/>
      <c r="U29" s="8"/>
      <c r="V29" s="8"/>
      <c r="W29" s="8"/>
      <c r="X29" s="8"/>
      <c r="Y29" s="8"/>
      <c r="Z29" s="33" t="s">
        <v>42</v>
      </c>
    </row>
    <row r="30" spans="2:26" s="2" customFormat="1" ht="15.75">
      <c r="B30" s="13" t="s">
        <v>70</v>
      </c>
      <c r="C30" s="7"/>
      <c r="D30" s="8"/>
      <c r="E30" s="8"/>
      <c r="F30" s="11"/>
      <c r="G30" s="8"/>
      <c r="H30" s="9"/>
      <c r="I30" s="9"/>
      <c r="J30" s="9"/>
      <c r="K30" s="10"/>
      <c r="L30" s="10"/>
      <c r="M30" s="10"/>
      <c r="N30" s="9"/>
      <c r="O30" s="9"/>
      <c r="P30" s="7"/>
      <c r="Q30" s="9">
        <f t="shared" si="1"/>
        <v>6</v>
      </c>
      <c r="R30" s="8">
        <v>6</v>
      </c>
      <c r="S30" s="8"/>
      <c r="T30" s="8"/>
      <c r="U30" s="8"/>
      <c r="V30" s="8"/>
      <c r="W30" s="8"/>
      <c r="X30" s="8"/>
      <c r="Y30" s="8"/>
      <c r="Z30" s="31" t="s">
        <v>20</v>
      </c>
    </row>
    <row r="31" spans="2:26" s="2" customFormat="1" ht="15.75">
      <c r="B31" s="14" t="s">
        <v>71</v>
      </c>
      <c r="C31" s="7"/>
      <c r="D31" s="8"/>
      <c r="E31" s="8"/>
      <c r="F31" s="11"/>
      <c r="G31" s="10"/>
      <c r="H31" s="9"/>
      <c r="I31" s="9"/>
      <c r="J31" s="9"/>
      <c r="K31" s="10"/>
      <c r="L31" s="10"/>
      <c r="M31" s="10"/>
      <c r="N31" s="9"/>
      <c r="O31" s="9"/>
      <c r="P31" s="12"/>
      <c r="Q31" s="9">
        <f t="shared" si="1"/>
        <v>8</v>
      </c>
      <c r="R31" s="9">
        <v>4</v>
      </c>
      <c r="S31" s="9">
        <v>4</v>
      </c>
      <c r="T31" s="9"/>
      <c r="U31" s="9"/>
      <c r="V31" s="9"/>
      <c r="W31" s="9"/>
      <c r="X31" s="9"/>
      <c r="Y31" s="9"/>
      <c r="Z31" s="31" t="s">
        <v>19</v>
      </c>
    </row>
    <row r="32" spans="2:26" s="2" customFormat="1" ht="16.5" customHeight="1">
      <c r="B32" s="14" t="s">
        <v>72</v>
      </c>
      <c r="C32" s="12"/>
      <c r="D32" s="8"/>
      <c r="E32" s="16"/>
      <c r="F32" s="11"/>
      <c r="G32" s="9"/>
      <c r="H32" s="9"/>
      <c r="I32" s="9"/>
      <c r="J32" s="9"/>
      <c r="K32" s="10"/>
      <c r="L32" s="10"/>
      <c r="M32" s="10"/>
      <c r="N32" s="9"/>
      <c r="O32" s="9"/>
      <c r="P32" s="7"/>
      <c r="Q32" s="9">
        <f t="shared" si="1"/>
        <v>2</v>
      </c>
      <c r="R32" s="8">
        <v>2</v>
      </c>
      <c r="S32" s="8"/>
      <c r="T32" s="8"/>
      <c r="U32" s="16"/>
      <c r="V32" s="8"/>
      <c r="W32" s="8"/>
      <c r="X32" s="8"/>
      <c r="Y32" s="11"/>
      <c r="Z32" s="31" t="s">
        <v>22</v>
      </c>
    </row>
    <row r="33" spans="2:26" s="2" customFormat="1" ht="30">
      <c r="B33" s="14" t="s">
        <v>115</v>
      </c>
      <c r="C33" s="12"/>
      <c r="D33" s="8"/>
      <c r="E33" s="9"/>
      <c r="F33" s="9"/>
      <c r="G33" s="9"/>
      <c r="H33" s="9"/>
      <c r="I33" s="9"/>
      <c r="J33" s="9"/>
      <c r="K33" s="10"/>
      <c r="L33" s="10"/>
      <c r="M33" s="10"/>
      <c r="N33" s="9"/>
      <c r="O33" s="9"/>
      <c r="P33" s="7"/>
      <c r="Q33" s="9">
        <f t="shared" si="1"/>
        <v>4</v>
      </c>
      <c r="R33" s="8"/>
      <c r="S33" s="8">
        <v>4</v>
      </c>
      <c r="T33" s="8"/>
      <c r="U33" s="8"/>
      <c r="V33" s="8"/>
      <c r="W33" s="8"/>
      <c r="X33" s="8"/>
      <c r="Y33" s="8"/>
      <c r="Z33" s="31" t="s">
        <v>31</v>
      </c>
    </row>
    <row r="34" spans="2:26" s="3" customFormat="1" ht="15.75">
      <c r="B34" s="40" t="s">
        <v>9</v>
      </c>
      <c r="C34" s="17">
        <f aca="true" t="shared" si="2" ref="C34:I34">SUM(C11:C33)</f>
        <v>712</v>
      </c>
      <c r="D34" s="17">
        <f t="shared" si="2"/>
        <v>72</v>
      </c>
      <c r="E34" s="18">
        <f t="shared" si="2"/>
        <v>30</v>
      </c>
      <c r="F34" s="18">
        <f t="shared" si="2"/>
        <v>16</v>
      </c>
      <c r="G34" s="19">
        <f t="shared" si="2"/>
        <v>32</v>
      </c>
      <c r="H34" s="19">
        <f t="shared" si="2"/>
        <v>32</v>
      </c>
      <c r="I34" s="19">
        <f t="shared" si="2"/>
        <v>8</v>
      </c>
      <c r="J34" s="19"/>
      <c r="K34" s="19">
        <f>COUNTA(K11:K33)</f>
        <v>5</v>
      </c>
      <c r="L34" s="19">
        <f>COUNTA(L11:L33)</f>
        <v>2</v>
      </c>
      <c r="M34" s="19">
        <f>COUNTA(M11:M33)</f>
        <v>5</v>
      </c>
      <c r="N34" s="19">
        <f>SUM(N11:N33)</f>
        <v>20</v>
      </c>
      <c r="O34" s="19"/>
      <c r="P34" s="17">
        <f>SUM(P11:P33)</f>
        <v>890</v>
      </c>
      <c r="Q34" s="17">
        <f>SUM(Q11:Q33)</f>
        <v>84</v>
      </c>
      <c r="R34" s="17">
        <f>SUM(R11:R33)</f>
        <v>42</v>
      </c>
      <c r="S34" s="17">
        <f>SUM(S11:S33)</f>
        <v>38</v>
      </c>
      <c r="T34" s="17">
        <f>SUM(T11:T33)</f>
        <v>4</v>
      </c>
      <c r="U34" s="17"/>
      <c r="V34" s="17">
        <f>COUNTA(V11:V33)</f>
        <v>4</v>
      </c>
      <c r="W34" s="20">
        <f>COUNTA(W11:W33)</f>
        <v>5</v>
      </c>
      <c r="X34" s="17">
        <f>COUNTA(X11:X33)</f>
        <v>4</v>
      </c>
      <c r="Y34" s="17">
        <f>SUM(Y11:Y33)</f>
        <v>24</v>
      </c>
      <c r="Z34" s="36"/>
    </row>
    <row r="35" spans="2:26" s="2" customFormat="1" ht="31.5">
      <c r="B35" s="13" t="s">
        <v>46</v>
      </c>
      <c r="C35" s="12" t="s">
        <v>49</v>
      </c>
      <c r="D35" s="9" t="s">
        <v>48</v>
      </c>
      <c r="E35" s="9"/>
      <c r="F35" s="9" t="s">
        <v>48</v>
      </c>
      <c r="G35" s="9"/>
      <c r="H35" s="9" t="s">
        <v>48</v>
      </c>
      <c r="I35" s="9"/>
      <c r="J35" s="9"/>
      <c r="K35" s="10"/>
      <c r="L35" s="10" t="s">
        <v>76</v>
      </c>
      <c r="M35" s="10"/>
      <c r="N35" s="9"/>
      <c r="O35" s="9"/>
      <c r="P35" s="7"/>
      <c r="Q35" s="7"/>
      <c r="R35" s="8"/>
      <c r="S35" s="8"/>
      <c r="T35" s="8"/>
      <c r="U35" s="8"/>
      <c r="V35" s="8"/>
      <c r="W35" s="8"/>
      <c r="X35" s="8"/>
      <c r="Y35" s="8"/>
      <c r="Z35" s="37" t="s">
        <v>21</v>
      </c>
    </row>
    <row r="36" spans="2:26" s="2" customFormat="1" ht="30">
      <c r="B36" s="14" t="s">
        <v>50</v>
      </c>
      <c r="C36" s="9"/>
      <c r="D36" s="9" t="s">
        <v>48</v>
      </c>
      <c r="E36" s="9"/>
      <c r="F36" s="9"/>
      <c r="G36" s="9" t="s">
        <v>48</v>
      </c>
      <c r="H36" s="9"/>
      <c r="I36" s="9"/>
      <c r="J36" s="9"/>
      <c r="K36" s="9"/>
      <c r="L36" s="9"/>
      <c r="M36" s="9"/>
      <c r="N36" s="9"/>
      <c r="O36" s="9"/>
      <c r="P36" s="12" t="s">
        <v>51</v>
      </c>
      <c r="Q36" s="9" t="s">
        <v>48</v>
      </c>
      <c r="R36" s="9"/>
      <c r="S36" s="9" t="s">
        <v>48</v>
      </c>
      <c r="T36" s="9"/>
      <c r="U36" s="9"/>
      <c r="V36" s="9"/>
      <c r="W36" s="9" t="s">
        <v>76</v>
      </c>
      <c r="X36" s="9"/>
      <c r="Y36" s="9"/>
      <c r="Z36" s="32" t="s">
        <v>23</v>
      </c>
    </row>
    <row r="37" spans="2:26" s="2" customFormat="1" ht="15.75">
      <c r="B37" s="50" t="s">
        <v>103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51" t="s">
        <v>100</v>
      </c>
      <c r="Q37" s="39" t="s">
        <v>77</v>
      </c>
      <c r="R37" s="39" t="s">
        <v>47</v>
      </c>
      <c r="S37" s="39" t="s">
        <v>101</v>
      </c>
      <c r="T37" s="39"/>
      <c r="U37" s="39"/>
      <c r="V37" s="39"/>
      <c r="W37" s="39" t="s">
        <v>76</v>
      </c>
      <c r="X37" s="39"/>
      <c r="Y37" s="39">
        <v>3</v>
      </c>
      <c r="Z37" s="52" t="s">
        <v>102</v>
      </c>
    </row>
    <row r="38" spans="2:26" ht="47.25">
      <c r="B38" s="21" t="s">
        <v>96</v>
      </c>
      <c r="C38" s="7"/>
      <c r="D38" s="22"/>
      <c r="E38" s="23"/>
      <c r="F38" s="22"/>
      <c r="G38" s="23"/>
      <c r="H38" s="23"/>
      <c r="I38" s="23"/>
      <c r="J38" s="23"/>
      <c r="K38" s="23"/>
      <c r="L38" s="23"/>
      <c r="M38" s="22"/>
      <c r="N38" s="22"/>
      <c r="O38" s="22"/>
      <c r="P38" s="24" t="s">
        <v>77</v>
      </c>
      <c r="Q38" s="47" t="s">
        <v>48</v>
      </c>
      <c r="R38" s="23" t="s">
        <v>48</v>
      </c>
      <c r="S38" s="22"/>
      <c r="T38" s="23"/>
      <c r="U38" s="23"/>
      <c r="V38" s="23"/>
      <c r="W38" s="23"/>
      <c r="X38" s="23"/>
      <c r="Y38" s="23"/>
      <c r="Z38" s="38" t="s">
        <v>18</v>
      </c>
    </row>
    <row r="39" spans="2:26" ht="15.75">
      <c r="B39" s="44" t="s">
        <v>81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4"/>
    </row>
    <row r="40" spans="2:26" ht="15.75">
      <c r="B40" s="101" t="s">
        <v>33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25"/>
      <c r="T40" s="25"/>
      <c r="U40" s="25"/>
      <c r="V40" s="25"/>
      <c r="W40" s="25"/>
      <c r="X40" s="25"/>
      <c r="Y40" s="25"/>
      <c r="Z40" s="4"/>
    </row>
    <row r="41" spans="2:26" ht="15.75">
      <c r="B41" s="105" t="s">
        <v>99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2:26" s="6" customFormat="1" ht="15.75">
      <c r="B42" s="100" t="s">
        <v>95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26"/>
      <c r="X42" s="27"/>
      <c r="Y42" s="26"/>
      <c r="Z42" s="27"/>
    </row>
    <row r="43" spans="2:26" ht="15.75"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25"/>
      <c r="T43" s="25"/>
      <c r="U43" s="25"/>
      <c r="V43" s="25"/>
      <c r="W43" s="25"/>
      <c r="X43" s="25"/>
      <c r="Y43" s="25"/>
      <c r="Z43" s="4"/>
    </row>
    <row r="44" spans="2:5" s="4" customFormat="1" ht="15.75">
      <c r="B44" s="1" t="s">
        <v>10</v>
      </c>
      <c r="E44" s="1" t="s">
        <v>36</v>
      </c>
    </row>
    <row r="46" spans="2:26" ht="15.75">
      <c r="B46" s="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4"/>
    </row>
  </sheetData>
  <sheetProtection formatCells="0" formatColumns="0" formatRows="0" insertColumns="0" insertRows="0" deleteColumns="0" deleteRows="0" sort="0" autoFilter="0" pivotTables="0"/>
  <protectedRanges>
    <protectedRange sqref="B11 M11 Q11" name="Диапазон1_4"/>
    <protectedRange sqref="N11:O11" name="Диапазон1_1_2"/>
    <protectedRange sqref="Z12 P12:X12 B12:M12 D13:D33 Q13:Q33" name="Диапазон1_6"/>
    <protectedRange sqref="N12:O12 Y12" name="Диапазон1_1_3"/>
    <protectedRange sqref="Z13 P13 B13:C13 R13:X13 E13:M13" name="Диапазон1_7"/>
    <protectedRange sqref="N13:O13 Y13" name="Диапазон1_1_4"/>
    <protectedRange sqref="Z14 P14 B14:C14 R14:X14 E14:M14" name="Диапазон1_8"/>
    <protectedRange sqref="N14:O14 Y14" name="Диапазон1_1_5"/>
    <protectedRange sqref="B23:C23 Z23 R23:X23 B33:C33 P33 E23:M23 R33:X33 E27:M29 E33:M33 P27:P29 B27:C29 Z28:Z29 R27:X29 P23" name="Диапазон1_9"/>
    <protectedRange sqref="N23:O23 N27:O29 N33:O33 Y33 Y27:Y29 Y23" name="Диапазон1_1_6"/>
    <protectedRange sqref="Z24 P24 B24:C24 P30 B30:C30 Z30 B17:C18 P17:P18 R24:X24 R30:X30 R17:X18 E24:M24 E30:M30 E17:M18" name="Диапазон1_11"/>
    <protectedRange sqref="N24:O24 Y24 N30:O30 Y30 Y17:Y18 N17:O18" name="Диапазон1_1_8"/>
    <protectedRange sqref="P19 B19:C19 Z31 Z19:Z20 R19:X19 E19:M19" name="Диапазон1_12"/>
    <protectedRange sqref="N19:O19 Y19" name="Диапазон1_1_9"/>
    <protectedRange sqref="Z15:Z16 P15:P16 B15:C16 Z27 Z33 R15:X16 E15:M16" name="Диапазон1_13"/>
    <protectedRange sqref="N15:O16 Y15:Y16" name="Диапазон1_1_10"/>
    <protectedRange sqref="P35:V35 X35 Z35 B35:M35" name="Диапазон1_16"/>
    <protectedRange sqref="N35:O35 Y35" name="Диапазон1_1_13"/>
    <protectedRange sqref="W35" name="Диапазон1_5_1"/>
    <protectedRange sqref="P20 B20:C20 R20:X20 E20:M20" name="Диапазон1_17"/>
    <protectedRange sqref="N20:O20 Y20" name="Диапазон1_1_14"/>
    <protectedRange sqref="P31 B31:C31 R31:X31 E31:M31" name="Диапазон1_18"/>
    <protectedRange sqref="N31:O31 Y31" name="Диапазон1_1_15"/>
    <protectedRange sqref="Z36:Z37" name="Диапазон1_3_1"/>
    <protectedRange sqref="Z26 P26 B26:C26 R26:X26 E26:M26" name="Диапазон1_23"/>
    <protectedRange sqref="N26:O26 Y26" name="Диапазон1_1_20"/>
    <protectedRange sqref="Z25 X25 P25 B25:C25 P32 B32:C32 Z32 P21:P22 B21:C22 X21:X22 R21:V22 X32 R25:V25 R32:V32 E21:M22 E25:M25 E32:M32 Z21:Z22" name="Диапазон1_25"/>
    <protectedRange sqref="N25:O25 Y25 Y32 N21:O22 N32:O32 Y21:Y22" name="Диапазон1_1_22"/>
    <protectedRange sqref="W25 W32 W21:W22" name="Диапазон1_5_2"/>
    <protectedRange sqref="Z17:Z18" name="Диапазон1"/>
  </protectedRanges>
  <mergeCells count="45">
    <mergeCell ref="B42:V42"/>
    <mergeCell ref="B43:R43"/>
    <mergeCell ref="B17:B18"/>
    <mergeCell ref="B41:Z41"/>
    <mergeCell ref="B40:R40"/>
    <mergeCell ref="T9:T10"/>
    <mergeCell ref="U9:U10"/>
    <mergeCell ref="V9:V10"/>
    <mergeCell ref="W9:W10"/>
    <mergeCell ref="X9:X10"/>
    <mergeCell ref="C9:C10"/>
    <mergeCell ref="D9:D10"/>
    <mergeCell ref="E9:E10"/>
    <mergeCell ref="F9:F10"/>
    <mergeCell ref="G9:G10"/>
    <mergeCell ref="H9:H10"/>
    <mergeCell ref="L9:L10"/>
    <mergeCell ref="R7:T8"/>
    <mergeCell ref="U7:U8"/>
    <mergeCell ref="V7:X8"/>
    <mergeCell ref="Y7:Y10"/>
    <mergeCell ref="M9:M10"/>
    <mergeCell ref="P9:P10"/>
    <mergeCell ref="R9:R10"/>
    <mergeCell ref="S9:S10"/>
    <mergeCell ref="P5:Y6"/>
    <mergeCell ref="Z5:Z10"/>
    <mergeCell ref="G7:I8"/>
    <mergeCell ref="J7:J8"/>
    <mergeCell ref="K7:M8"/>
    <mergeCell ref="N7:N10"/>
    <mergeCell ref="O7:O10"/>
    <mergeCell ref="I9:I10"/>
    <mergeCell ref="J9:J10"/>
    <mergeCell ref="K9:K10"/>
    <mergeCell ref="P7:Q8"/>
    <mergeCell ref="Q9:Q10"/>
    <mergeCell ref="B1:Z1"/>
    <mergeCell ref="B2:Z2"/>
    <mergeCell ref="B3:Z3"/>
    <mergeCell ref="B4:Z4"/>
    <mergeCell ref="B5:B10"/>
    <mergeCell ref="C5:D8"/>
    <mergeCell ref="E5:F8"/>
    <mergeCell ref="G5:O6"/>
  </mergeCells>
  <printOptions horizontalCentered="1" verticalCentered="1"/>
  <pageMargins left="0.2362204724409449" right="0.2362204724409449" top="0.1968503937007874" bottom="0.1968503937007874" header="0.11811023622047245" footer="0.11811023622047245"/>
  <pageSetup fitToHeight="1" fitToWidth="1" horizontalDpi="600" verticalDpi="600" orientation="landscape" paperSize="9" scale="61" r:id="rId1"/>
  <rowBreaks count="1" manualBreakCount="1">
    <brk id="45" min="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29" sqref="A29:IV29"/>
    </sheetView>
  </sheetViews>
  <sheetFormatPr defaultColWidth="9.140625" defaultRowHeight="15"/>
  <cols>
    <col min="1" max="1" width="40.7109375" style="5" customWidth="1"/>
    <col min="2" max="2" width="6.00390625" style="0" customWidth="1"/>
    <col min="3" max="3" width="5.57421875" style="0" customWidth="1"/>
    <col min="4" max="4" width="4.421875" style="0" customWidth="1"/>
    <col min="5" max="5" width="5.140625" style="0" customWidth="1"/>
    <col min="6" max="8" width="4.421875" style="0" customWidth="1"/>
    <col min="9" max="9" width="9.421875" style="0" customWidth="1"/>
    <col min="10" max="11" width="4.421875" style="0" customWidth="1"/>
    <col min="12" max="13" width="4.57421875" style="0" customWidth="1"/>
    <col min="14" max="14" width="3.8515625" style="0" customWidth="1"/>
    <col min="15" max="16" width="5.57421875" style="0" customWidth="1"/>
    <col min="17" max="19" width="4.421875" style="0" customWidth="1"/>
    <col min="20" max="20" width="9.00390625" style="0" customWidth="1"/>
    <col min="21" max="23" width="4.421875" style="0" customWidth="1"/>
    <col min="24" max="24" width="5.57421875" style="0" customWidth="1"/>
    <col min="25" max="25" width="40.7109375" style="5" customWidth="1"/>
  </cols>
  <sheetData>
    <row r="1" spans="1:25" ht="15.75">
      <c r="A1" s="71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5.75">
      <c r="A2" s="71" t="s">
        <v>83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30" ht="15.75">
      <c r="A3" s="108" t="s">
        <v>84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AD3" t="s">
        <v>12</v>
      </c>
    </row>
    <row r="4" spans="1:25" ht="15.75">
      <c r="A4" s="71" t="s">
        <v>79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 s="2" customFormat="1" ht="15" customHeight="1">
      <c r="A5" s="74" t="s">
        <v>0</v>
      </c>
      <c r="B5" s="70" t="s">
        <v>25</v>
      </c>
      <c r="C5" s="70"/>
      <c r="D5" s="66" t="s">
        <v>89</v>
      </c>
      <c r="E5" s="67"/>
      <c r="F5" s="80" t="s">
        <v>90</v>
      </c>
      <c r="G5" s="81"/>
      <c r="H5" s="81"/>
      <c r="I5" s="81"/>
      <c r="J5" s="81"/>
      <c r="K5" s="81"/>
      <c r="L5" s="81"/>
      <c r="M5" s="81"/>
      <c r="N5" s="82"/>
      <c r="O5" s="86" t="s">
        <v>91</v>
      </c>
      <c r="P5" s="86"/>
      <c r="Q5" s="87"/>
      <c r="R5" s="87"/>
      <c r="S5" s="87"/>
      <c r="T5" s="87"/>
      <c r="U5" s="87"/>
      <c r="V5" s="87"/>
      <c r="W5" s="87"/>
      <c r="X5" s="87"/>
      <c r="Y5" s="88" t="s">
        <v>1</v>
      </c>
    </row>
    <row r="6" spans="1:25" s="2" customFormat="1" ht="15">
      <c r="A6" s="75"/>
      <c r="B6" s="70"/>
      <c r="C6" s="70"/>
      <c r="D6" s="76"/>
      <c r="E6" s="77"/>
      <c r="F6" s="83"/>
      <c r="G6" s="84"/>
      <c r="H6" s="84"/>
      <c r="I6" s="84"/>
      <c r="J6" s="84"/>
      <c r="K6" s="84"/>
      <c r="L6" s="84"/>
      <c r="M6" s="84"/>
      <c r="N6" s="85"/>
      <c r="O6" s="87"/>
      <c r="P6" s="87"/>
      <c r="Q6" s="87"/>
      <c r="R6" s="87"/>
      <c r="S6" s="87"/>
      <c r="T6" s="87"/>
      <c r="U6" s="87"/>
      <c r="V6" s="87"/>
      <c r="W6" s="87"/>
      <c r="X6" s="87"/>
      <c r="Y6" s="88"/>
    </row>
    <row r="7" spans="1:25" s="2" customFormat="1" ht="22.5" customHeight="1">
      <c r="A7" s="75"/>
      <c r="B7" s="70"/>
      <c r="C7" s="70"/>
      <c r="D7" s="76"/>
      <c r="E7" s="77"/>
      <c r="F7" s="89" t="s">
        <v>11</v>
      </c>
      <c r="G7" s="89"/>
      <c r="H7" s="89"/>
      <c r="I7" s="89"/>
      <c r="J7" s="89" t="s">
        <v>2</v>
      </c>
      <c r="K7" s="89"/>
      <c r="L7" s="89"/>
      <c r="M7" s="91" t="s">
        <v>14</v>
      </c>
      <c r="N7" s="93" t="s">
        <v>29</v>
      </c>
      <c r="O7" s="66" t="s">
        <v>26</v>
      </c>
      <c r="P7" s="67"/>
      <c r="Q7" s="96" t="s">
        <v>11</v>
      </c>
      <c r="R7" s="97"/>
      <c r="S7" s="97"/>
      <c r="T7" s="96"/>
      <c r="U7" s="96" t="s">
        <v>2</v>
      </c>
      <c r="V7" s="96"/>
      <c r="W7" s="96"/>
      <c r="X7" s="98" t="s">
        <v>14</v>
      </c>
      <c r="Y7" s="88"/>
    </row>
    <row r="8" spans="1:25" s="2" customFormat="1" ht="15">
      <c r="A8" s="75"/>
      <c r="B8" s="70"/>
      <c r="C8" s="70"/>
      <c r="D8" s="78"/>
      <c r="E8" s="79"/>
      <c r="F8" s="90"/>
      <c r="G8" s="90"/>
      <c r="H8" s="90"/>
      <c r="I8" s="89"/>
      <c r="J8" s="89"/>
      <c r="K8" s="89"/>
      <c r="L8" s="89"/>
      <c r="M8" s="92"/>
      <c r="N8" s="94"/>
      <c r="O8" s="68"/>
      <c r="P8" s="69"/>
      <c r="Q8" s="97"/>
      <c r="R8" s="97"/>
      <c r="S8" s="97"/>
      <c r="T8" s="96"/>
      <c r="U8" s="96"/>
      <c r="V8" s="96"/>
      <c r="W8" s="96"/>
      <c r="X8" s="99"/>
      <c r="Y8" s="88"/>
    </row>
    <row r="9" spans="1:25" s="2" customFormat="1" ht="22.5" customHeight="1">
      <c r="A9" s="75"/>
      <c r="B9" s="70" t="s">
        <v>13</v>
      </c>
      <c r="C9" s="70" t="s">
        <v>75</v>
      </c>
      <c r="D9" s="96" t="s">
        <v>3</v>
      </c>
      <c r="E9" s="96" t="s">
        <v>27</v>
      </c>
      <c r="F9" s="89" t="s">
        <v>3</v>
      </c>
      <c r="G9" s="89" t="s">
        <v>28</v>
      </c>
      <c r="H9" s="89" t="s">
        <v>4</v>
      </c>
      <c r="I9" s="89" t="s">
        <v>5</v>
      </c>
      <c r="J9" s="89" t="s">
        <v>6</v>
      </c>
      <c r="K9" s="89" t="s">
        <v>7</v>
      </c>
      <c r="L9" s="89" t="s">
        <v>8</v>
      </c>
      <c r="M9" s="92"/>
      <c r="N9" s="94"/>
      <c r="O9" s="96" t="s">
        <v>13</v>
      </c>
      <c r="P9" s="70" t="s">
        <v>75</v>
      </c>
      <c r="Q9" s="96" t="s">
        <v>3</v>
      </c>
      <c r="R9" s="96" t="s">
        <v>28</v>
      </c>
      <c r="S9" s="96" t="s">
        <v>4</v>
      </c>
      <c r="T9" s="96" t="s">
        <v>5</v>
      </c>
      <c r="U9" s="96" t="s">
        <v>6</v>
      </c>
      <c r="V9" s="96" t="s">
        <v>7</v>
      </c>
      <c r="W9" s="96" t="s">
        <v>8</v>
      </c>
      <c r="X9" s="99"/>
      <c r="Y9" s="88"/>
    </row>
    <row r="10" spans="1:25" s="2" customFormat="1" ht="27.75" customHeight="1">
      <c r="A10" s="75"/>
      <c r="B10" s="70"/>
      <c r="C10" s="70"/>
      <c r="D10" s="96"/>
      <c r="E10" s="96"/>
      <c r="F10" s="89"/>
      <c r="G10" s="89"/>
      <c r="H10" s="89"/>
      <c r="I10" s="89"/>
      <c r="J10" s="89"/>
      <c r="K10" s="89"/>
      <c r="L10" s="89"/>
      <c r="M10" s="92"/>
      <c r="N10" s="95"/>
      <c r="O10" s="96"/>
      <c r="P10" s="70"/>
      <c r="Q10" s="96"/>
      <c r="R10" s="96"/>
      <c r="S10" s="96"/>
      <c r="T10" s="96"/>
      <c r="U10" s="96"/>
      <c r="V10" s="96"/>
      <c r="W10" s="96"/>
      <c r="X10" s="99"/>
      <c r="Y10" s="88"/>
    </row>
    <row r="11" spans="1:25" s="2" customFormat="1" ht="20.25" customHeight="1">
      <c r="A11" s="50" t="s">
        <v>34</v>
      </c>
      <c r="B11" s="51"/>
      <c r="C11" s="56">
        <v>4</v>
      </c>
      <c r="D11" s="57"/>
      <c r="E11" s="58"/>
      <c r="F11" s="39">
        <v>2</v>
      </c>
      <c r="G11" s="39">
        <v>2</v>
      </c>
      <c r="H11" s="57"/>
      <c r="I11" s="57"/>
      <c r="J11" s="57"/>
      <c r="K11" s="57"/>
      <c r="L11" s="59"/>
      <c r="M11" s="56"/>
      <c r="N11" s="57"/>
      <c r="O11" s="60">
        <v>72</v>
      </c>
      <c r="P11" s="61">
        <v>4</v>
      </c>
      <c r="Q11" s="39">
        <v>2</v>
      </c>
      <c r="R11" s="39">
        <v>2</v>
      </c>
      <c r="S11" s="57"/>
      <c r="T11" s="57"/>
      <c r="U11" s="39" t="s">
        <v>15</v>
      </c>
      <c r="V11" s="57"/>
      <c r="W11" s="57" t="s">
        <v>15</v>
      </c>
      <c r="X11" s="62">
        <v>2</v>
      </c>
      <c r="Y11" s="30" t="s">
        <v>16</v>
      </c>
    </row>
    <row r="12" spans="1:25" s="2" customFormat="1" ht="31.5">
      <c r="A12" s="54" t="s">
        <v>105</v>
      </c>
      <c r="B12" s="51">
        <v>72</v>
      </c>
      <c r="C12" s="39">
        <f>SUM(F12:H12)</f>
        <v>4</v>
      </c>
      <c r="D12" s="63">
        <v>6</v>
      </c>
      <c r="E12" s="64"/>
      <c r="F12" s="39"/>
      <c r="G12" s="39">
        <v>4</v>
      </c>
      <c r="H12" s="39"/>
      <c r="I12" s="39"/>
      <c r="J12" s="59" t="s">
        <v>15</v>
      </c>
      <c r="K12" s="59"/>
      <c r="L12" s="59" t="s">
        <v>15</v>
      </c>
      <c r="M12" s="39">
        <v>2</v>
      </c>
      <c r="N12" s="39"/>
      <c r="O12" s="12"/>
      <c r="P12" s="9"/>
      <c r="Q12" s="9"/>
      <c r="R12" s="9"/>
      <c r="S12" s="9"/>
      <c r="T12" s="9"/>
      <c r="U12" s="9"/>
      <c r="V12" s="9"/>
      <c r="W12" s="9"/>
      <c r="X12" s="9"/>
      <c r="Y12" s="31" t="s">
        <v>18</v>
      </c>
    </row>
    <row r="13" spans="1:25" s="2" customFormat="1" ht="15.75">
      <c r="A13" s="54" t="s">
        <v>106</v>
      </c>
      <c r="B13" s="51">
        <v>108</v>
      </c>
      <c r="C13" s="39">
        <f>SUM(F13:H13)</f>
        <v>4</v>
      </c>
      <c r="D13" s="63">
        <v>4</v>
      </c>
      <c r="E13" s="39">
        <v>4</v>
      </c>
      <c r="F13" s="39">
        <v>2</v>
      </c>
      <c r="G13" s="39">
        <v>2</v>
      </c>
      <c r="H13" s="39"/>
      <c r="I13" s="39"/>
      <c r="J13" s="59" t="s">
        <v>15</v>
      </c>
      <c r="K13" s="59"/>
      <c r="L13" s="59" t="s">
        <v>15</v>
      </c>
      <c r="M13" s="39">
        <v>3</v>
      </c>
      <c r="N13" s="9"/>
      <c r="O13" s="7"/>
      <c r="P13" s="9"/>
      <c r="Q13" s="8"/>
      <c r="R13" s="8"/>
      <c r="S13" s="8"/>
      <c r="T13" s="8"/>
      <c r="U13" s="8"/>
      <c r="V13" s="8"/>
      <c r="W13" s="8"/>
      <c r="X13" s="8"/>
      <c r="Y13" s="32" t="s">
        <v>17</v>
      </c>
    </row>
    <row r="14" spans="1:25" s="2" customFormat="1" ht="30.75" customHeight="1">
      <c r="A14" s="50" t="s">
        <v>37</v>
      </c>
      <c r="B14" s="51"/>
      <c r="C14" s="39">
        <f>SUM(F14:H14)</f>
        <v>4</v>
      </c>
      <c r="D14" s="63"/>
      <c r="E14" s="64"/>
      <c r="F14" s="39">
        <v>4</v>
      </c>
      <c r="G14" s="39"/>
      <c r="H14" s="39"/>
      <c r="I14" s="39"/>
      <c r="J14" s="59"/>
      <c r="K14" s="59"/>
      <c r="L14" s="59"/>
      <c r="M14" s="39"/>
      <c r="N14" s="39"/>
      <c r="O14" s="51">
        <v>72</v>
      </c>
      <c r="P14" s="39">
        <f>SUM(Q14:S14)</f>
        <v>4</v>
      </c>
      <c r="Q14" s="39"/>
      <c r="R14" s="39">
        <v>4</v>
      </c>
      <c r="S14" s="39"/>
      <c r="T14" s="39"/>
      <c r="U14" s="39"/>
      <c r="V14" s="39" t="s">
        <v>107</v>
      </c>
      <c r="W14" s="39"/>
      <c r="X14" s="39">
        <v>2</v>
      </c>
      <c r="Y14" s="31" t="s">
        <v>35</v>
      </c>
    </row>
    <row r="15" spans="1:25" s="2" customFormat="1" ht="30.75" customHeight="1">
      <c r="A15" s="14" t="s">
        <v>40</v>
      </c>
      <c r="B15" s="7">
        <v>94</v>
      </c>
      <c r="C15" s="8">
        <f aca="true" t="shared" si="0" ref="C15:C25">SUM(F15:H15)</f>
        <v>2</v>
      </c>
      <c r="D15" s="8"/>
      <c r="E15" s="11">
        <v>4</v>
      </c>
      <c r="F15" s="9"/>
      <c r="G15" s="9">
        <v>2</v>
      </c>
      <c r="H15" s="9"/>
      <c r="I15" s="9"/>
      <c r="J15" s="10" t="s">
        <v>15</v>
      </c>
      <c r="K15" s="10"/>
      <c r="L15" s="10" t="s">
        <v>15</v>
      </c>
      <c r="M15" s="8">
        <v>3</v>
      </c>
      <c r="N15" s="9"/>
      <c r="O15" s="12"/>
      <c r="P15" s="9"/>
      <c r="Q15" s="9"/>
      <c r="R15" s="9"/>
      <c r="S15" s="9"/>
      <c r="T15" s="9"/>
      <c r="U15" s="9"/>
      <c r="V15" s="9"/>
      <c r="W15" s="9"/>
      <c r="X15" s="9"/>
      <c r="Y15" s="31" t="s">
        <v>31</v>
      </c>
    </row>
    <row r="16" spans="1:25" s="2" customFormat="1" ht="23.25" customHeight="1">
      <c r="A16" s="14" t="s">
        <v>54</v>
      </c>
      <c r="B16" s="7"/>
      <c r="C16" s="8">
        <f t="shared" si="0"/>
        <v>4</v>
      </c>
      <c r="D16" s="8"/>
      <c r="E16" s="11"/>
      <c r="F16" s="9">
        <v>2</v>
      </c>
      <c r="G16" s="9"/>
      <c r="H16" s="9">
        <v>2</v>
      </c>
      <c r="I16" s="9"/>
      <c r="J16" s="10"/>
      <c r="K16" s="10"/>
      <c r="L16" s="10"/>
      <c r="M16" s="8"/>
      <c r="N16" s="9"/>
      <c r="O16" s="12">
        <v>108</v>
      </c>
      <c r="P16" s="9">
        <f aca="true" t="shared" si="1" ref="P16:P32">SUM(Q16:S16)</f>
        <v>4</v>
      </c>
      <c r="Q16" s="9"/>
      <c r="R16" s="9"/>
      <c r="S16" s="9">
        <v>4</v>
      </c>
      <c r="T16" s="9"/>
      <c r="U16" s="9" t="s">
        <v>15</v>
      </c>
      <c r="V16" s="9"/>
      <c r="W16" s="9" t="s">
        <v>15</v>
      </c>
      <c r="X16" s="9">
        <v>3</v>
      </c>
      <c r="Y16" s="33" t="s">
        <v>52</v>
      </c>
    </row>
    <row r="17" spans="1:25" s="2" customFormat="1" ht="15.75">
      <c r="A17" s="106" t="s">
        <v>38</v>
      </c>
      <c r="B17" s="7">
        <v>114</v>
      </c>
      <c r="C17" s="8">
        <f t="shared" si="0"/>
        <v>12</v>
      </c>
      <c r="D17" s="8">
        <v>6</v>
      </c>
      <c r="E17" s="11"/>
      <c r="F17" s="8">
        <v>6</v>
      </c>
      <c r="G17" s="9">
        <v>6</v>
      </c>
      <c r="H17" s="9"/>
      <c r="I17" s="9"/>
      <c r="J17" s="10"/>
      <c r="K17" s="10" t="s">
        <v>15</v>
      </c>
      <c r="L17" s="10"/>
      <c r="M17" s="9">
        <v>3</v>
      </c>
      <c r="N17" s="9"/>
      <c r="O17" s="7">
        <v>120</v>
      </c>
      <c r="P17" s="9">
        <f t="shared" si="1"/>
        <v>6</v>
      </c>
      <c r="Q17" s="42"/>
      <c r="R17" s="8">
        <v>6</v>
      </c>
      <c r="S17" s="8"/>
      <c r="T17" s="8"/>
      <c r="U17" s="8" t="s">
        <v>15</v>
      </c>
      <c r="V17" s="8"/>
      <c r="W17" s="8" t="s">
        <v>15</v>
      </c>
      <c r="X17" s="8">
        <v>3</v>
      </c>
      <c r="Y17" s="34" t="s">
        <v>20</v>
      </c>
    </row>
    <row r="18" spans="1:25" s="2" customFormat="1" ht="15.75">
      <c r="A18" s="107"/>
      <c r="B18" s="7"/>
      <c r="C18" s="8"/>
      <c r="D18" s="8"/>
      <c r="E18" s="11"/>
      <c r="F18" s="8"/>
      <c r="G18" s="9"/>
      <c r="H18" s="9"/>
      <c r="I18" s="9"/>
      <c r="J18" s="10"/>
      <c r="K18" s="10"/>
      <c r="L18" s="10"/>
      <c r="M18" s="9"/>
      <c r="N18" s="9"/>
      <c r="O18" s="7"/>
      <c r="P18" s="9">
        <f t="shared" si="1"/>
        <v>4</v>
      </c>
      <c r="Q18" s="42">
        <v>4</v>
      </c>
      <c r="R18" s="8"/>
      <c r="S18" s="8"/>
      <c r="T18" s="8"/>
      <c r="U18" s="8"/>
      <c r="V18" s="8"/>
      <c r="W18" s="8"/>
      <c r="X18" s="8"/>
      <c r="Y18" s="48" t="s">
        <v>88</v>
      </c>
    </row>
    <row r="19" spans="1:25" s="2" customFormat="1" ht="15.75">
      <c r="A19" s="13" t="s">
        <v>60</v>
      </c>
      <c r="B19" s="7">
        <v>122</v>
      </c>
      <c r="C19" s="8">
        <f t="shared" si="0"/>
        <v>4</v>
      </c>
      <c r="D19" s="8">
        <v>6</v>
      </c>
      <c r="E19" s="11">
        <v>4</v>
      </c>
      <c r="F19" s="9">
        <v>2</v>
      </c>
      <c r="G19" s="9">
        <v>2</v>
      </c>
      <c r="H19" s="9"/>
      <c r="I19" s="9"/>
      <c r="J19" s="10" t="s">
        <v>15</v>
      </c>
      <c r="K19" s="10"/>
      <c r="L19" s="10" t="s">
        <v>15</v>
      </c>
      <c r="M19" s="9">
        <v>3</v>
      </c>
      <c r="N19" s="9"/>
      <c r="O19" s="12"/>
      <c r="P19" s="9"/>
      <c r="Q19" s="9"/>
      <c r="R19" s="9"/>
      <c r="S19" s="9"/>
      <c r="T19" s="9"/>
      <c r="U19" s="9"/>
      <c r="V19" s="9"/>
      <c r="W19" s="9"/>
      <c r="X19" s="9"/>
      <c r="Y19" s="31" t="s">
        <v>19</v>
      </c>
    </row>
    <row r="20" spans="1:25" s="2" customFormat="1" ht="15.75">
      <c r="A20" s="14" t="s">
        <v>61</v>
      </c>
      <c r="B20" s="7"/>
      <c r="C20" s="8">
        <f t="shared" si="0"/>
        <v>6</v>
      </c>
      <c r="D20" s="8"/>
      <c r="E20" s="11"/>
      <c r="F20" s="15">
        <v>4</v>
      </c>
      <c r="G20" s="9">
        <v>2</v>
      </c>
      <c r="H20" s="9"/>
      <c r="I20" s="9"/>
      <c r="J20" s="10"/>
      <c r="K20" s="10"/>
      <c r="L20" s="10"/>
      <c r="M20" s="9"/>
      <c r="N20" s="9"/>
      <c r="O20" s="12">
        <v>122</v>
      </c>
      <c r="P20" s="9">
        <f t="shared" si="1"/>
        <v>8</v>
      </c>
      <c r="Q20" s="9">
        <v>4</v>
      </c>
      <c r="R20" s="9">
        <v>4</v>
      </c>
      <c r="S20" s="9"/>
      <c r="T20" s="9"/>
      <c r="U20" s="9" t="s">
        <v>15</v>
      </c>
      <c r="V20" s="9"/>
      <c r="W20" s="9" t="s">
        <v>15</v>
      </c>
      <c r="X20" s="9">
        <v>3</v>
      </c>
      <c r="Y20" s="31" t="s">
        <v>19</v>
      </c>
    </row>
    <row r="21" spans="1:25" s="2" customFormat="1" ht="15.75">
      <c r="A21" s="13" t="s">
        <v>62</v>
      </c>
      <c r="B21" s="12">
        <v>120</v>
      </c>
      <c r="C21" s="8">
        <f t="shared" si="0"/>
        <v>8</v>
      </c>
      <c r="D21" s="9">
        <v>4</v>
      </c>
      <c r="E21" s="15">
        <v>4</v>
      </c>
      <c r="F21" s="9">
        <v>4</v>
      </c>
      <c r="G21" s="9">
        <v>4</v>
      </c>
      <c r="H21" s="9"/>
      <c r="I21" s="9"/>
      <c r="J21" s="10"/>
      <c r="K21" s="10" t="s">
        <v>15</v>
      </c>
      <c r="L21" s="10"/>
      <c r="M21" s="9">
        <v>3</v>
      </c>
      <c r="N21" s="9"/>
      <c r="O21" s="7">
        <v>120</v>
      </c>
      <c r="P21" s="9">
        <f t="shared" si="1"/>
        <v>6</v>
      </c>
      <c r="Q21" s="8">
        <v>2</v>
      </c>
      <c r="R21" s="8">
        <v>4</v>
      </c>
      <c r="S21" s="8"/>
      <c r="T21" s="8"/>
      <c r="U21" s="8"/>
      <c r="V21" s="8"/>
      <c r="W21" s="8" t="s">
        <v>15</v>
      </c>
      <c r="X21" s="11">
        <v>3</v>
      </c>
      <c r="Y21" s="31" t="s">
        <v>30</v>
      </c>
    </row>
    <row r="22" spans="1:25" s="2" customFormat="1" ht="31.5">
      <c r="A22" s="13" t="s">
        <v>63</v>
      </c>
      <c r="B22" s="12"/>
      <c r="C22" s="8"/>
      <c r="D22" s="9"/>
      <c r="E22" s="15"/>
      <c r="F22" s="9"/>
      <c r="G22" s="9"/>
      <c r="H22" s="9"/>
      <c r="I22" s="9"/>
      <c r="J22" s="10"/>
      <c r="K22" s="10"/>
      <c r="L22" s="10"/>
      <c r="M22" s="9"/>
      <c r="N22" s="9"/>
      <c r="O22" s="7">
        <v>40</v>
      </c>
      <c r="P22" s="9"/>
      <c r="Q22" s="8"/>
      <c r="R22" s="8"/>
      <c r="S22" s="8"/>
      <c r="T22" s="43" t="s">
        <v>104</v>
      </c>
      <c r="U22" s="8"/>
      <c r="V22" s="8"/>
      <c r="W22" s="8"/>
      <c r="X22" s="11">
        <v>1</v>
      </c>
      <c r="Y22" s="34" t="s">
        <v>30</v>
      </c>
    </row>
    <row r="23" spans="1:25" s="2" customFormat="1" ht="31.5">
      <c r="A23" s="13" t="s">
        <v>64</v>
      </c>
      <c r="B23" s="7"/>
      <c r="C23" s="8">
        <f t="shared" si="0"/>
        <v>4</v>
      </c>
      <c r="D23" s="8"/>
      <c r="E23" s="11"/>
      <c r="F23" s="8">
        <v>2</v>
      </c>
      <c r="G23" s="9">
        <v>2</v>
      </c>
      <c r="H23" s="9"/>
      <c r="I23" s="9"/>
      <c r="J23" s="10"/>
      <c r="K23" s="10"/>
      <c r="L23" s="10"/>
      <c r="M23" s="9"/>
      <c r="N23" s="9"/>
      <c r="O23" s="7">
        <v>94</v>
      </c>
      <c r="P23" s="9">
        <f t="shared" si="1"/>
        <v>4</v>
      </c>
      <c r="Q23" s="8">
        <v>2</v>
      </c>
      <c r="R23" s="8">
        <v>2</v>
      </c>
      <c r="S23" s="8"/>
      <c r="T23" s="8"/>
      <c r="U23" s="8"/>
      <c r="V23" s="8" t="s">
        <v>15</v>
      </c>
      <c r="W23" s="8"/>
      <c r="X23" s="8">
        <v>3</v>
      </c>
      <c r="Y23" s="28" t="s">
        <v>53</v>
      </c>
    </row>
    <row r="24" spans="1:25" s="2" customFormat="1" ht="31.5">
      <c r="A24" s="54" t="s">
        <v>108</v>
      </c>
      <c r="B24" s="12"/>
      <c r="C24" s="39">
        <f t="shared" si="0"/>
        <v>6</v>
      </c>
      <c r="D24" s="39"/>
      <c r="E24" s="39"/>
      <c r="F24" s="39">
        <v>4</v>
      </c>
      <c r="G24" s="39">
        <v>2</v>
      </c>
      <c r="H24" s="39"/>
      <c r="I24" s="39"/>
      <c r="J24" s="59"/>
      <c r="K24" s="59"/>
      <c r="L24" s="59"/>
      <c r="M24" s="39"/>
      <c r="N24" s="39"/>
      <c r="O24" s="51">
        <v>72</v>
      </c>
      <c r="P24" s="39">
        <f t="shared" si="1"/>
        <v>2</v>
      </c>
      <c r="Q24" s="39"/>
      <c r="R24" s="39">
        <v>2</v>
      </c>
      <c r="S24" s="39"/>
      <c r="T24" s="39"/>
      <c r="U24" s="39"/>
      <c r="V24" s="39" t="s">
        <v>107</v>
      </c>
      <c r="W24" s="39"/>
      <c r="X24" s="39">
        <v>2</v>
      </c>
      <c r="Y24" s="34" t="s">
        <v>16</v>
      </c>
    </row>
    <row r="25" spans="1:25" s="2" customFormat="1" ht="31.5">
      <c r="A25" s="50" t="s">
        <v>119</v>
      </c>
      <c r="B25" s="51">
        <v>94</v>
      </c>
      <c r="C25" s="39">
        <f t="shared" si="0"/>
        <v>4</v>
      </c>
      <c r="D25" s="39">
        <v>4</v>
      </c>
      <c r="E25" s="39"/>
      <c r="F25" s="39"/>
      <c r="G25" s="39">
        <v>4</v>
      </c>
      <c r="H25" s="39"/>
      <c r="I25" s="39"/>
      <c r="J25" s="59"/>
      <c r="K25" s="59" t="s">
        <v>107</v>
      </c>
      <c r="L25" s="59"/>
      <c r="M25" s="39">
        <v>3</v>
      </c>
      <c r="N25" s="39"/>
      <c r="O25" s="7"/>
      <c r="P25" s="9"/>
      <c r="Q25" s="8"/>
      <c r="R25" s="8"/>
      <c r="S25" s="8"/>
      <c r="T25" s="8"/>
      <c r="U25" s="8"/>
      <c r="V25" s="8"/>
      <c r="W25" s="8"/>
      <c r="X25" s="8"/>
      <c r="Y25" s="33" t="s">
        <v>43</v>
      </c>
    </row>
    <row r="26" spans="1:25" s="2" customFormat="1" ht="31.5">
      <c r="A26" s="8" t="s">
        <v>120</v>
      </c>
      <c r="B26" s="12">
        <v>108</v>
      </c>
      <c r="C26" s="8">
        <f>SUM(F26:H26)</f>
        <v>4</v>
      </c>
      <c r="D26" s="9">
        <v>4</v>
      </c>
      <c r="E26" s="9" t="s">
        <v>47</v>
      </c>
      <c r="F26" s="9">
        <v>2</v>
      </c>
      <c r="G26" s="9"/>
      <c r="H26" s="9">
        <v>2</v>
      </c>
      <c r="I26" s="9"/>
      <c r="J26" s="10" t="s">
        <v>15</v>
      </c>
      <c r="K26" s="10"/>
      <c r="L26" s="10" t="s">
        <v>15</v>
      </c>
      <c r="M26" s="9">
        <v>3</v>
      </c>
      <c r="N26" s="9"/>
      <c r="O26" s="7"/>
      <c r="P26" s="9"/>
      <c r="Q26" s="8"/>
      <c r="R26" s="8"/>
      <c r="S26" s="8"/>
      <c r="T26" s="8"/>
      <c r="U26" s="8"/>
      <c r="V26" s="8"/>
      <c r="W26" s="8"/>
      <c r="X26" s="8"/>
      <c r="Y26" s="35" t="s">
        <v>23</v>
      </c>
    </row>
    <row r="27" spans="1:25" s="2" customFormat="1" ht="15.75">
      <c r="A27" s="13" t="s">
        <v>65</v>
      </c>
      <c r="B27" s="7"/>
      <c r="C27" s="8"/>
      <c r="D27" s="8"/>
      <c r="E27" s="11"/>
      <c r="F27" s="8"/>
      <c r="G27" s="9"/>
      <c r="H27" s="9"/>
      <c r="I27" s="9"/>
      <c r="J27" s="10"/>
      <c r="K27" s="10"/>
      <c r="L27" s="10"/>
      <c r="M27" s="9"/>
      <c r="N27" s="9"/>
      <c r="O27" s="7"/>
      <c r="P27" s="9">
        <f t="shared" si="1"/>
        <v>6</v>
      </c>
      <c r="Q27" s="8">
        <v>6</v>
      </c>
      <c r="R27" s="8"/>
      <c r="S27" s="8"/>
      <c r="T27" s="8"/>
      <c r="U27" s="8"/>
      <c r="V27" s="8"/>
      <c r="W27" s="8"/>
      <c r="X27" s="8"/>
      <c r="Y27" s="31" t="s">
        <v>20</v>
      </c>
    </row>
    <row r="28" spans="1:25" s="2" customFormat="1" ht="15.75">
      <c r="A28" s="14" t="s">
        <v>66</v>
      </c>
      <c r="B28" s="7"/>
      <c r="C28" s="8"/>
      <c r="D28" s="8"/>
      <c r="E28" s="11"/>
      <c r="F28" s="10"/>
      <c r="G28" s="9"/>
      <c r="H28" s="9"/>
      <c r="I28" s="9"/>
      <c r="J28" s="10"/>
      <c r="K28" s="10"/>
      <c r="L28" s="10"/>
      <c r="M28" s="9"/>
      <c r="N28" s="9"/>
      <c r="O28" s="12"/>
      <c r="P28" s="9">
        <f t="shared" si="1"/>
        <v>8</v>
      </c>
      <c r="Q28" s="9">
        <v>4</v>
      </c>
      <c r="R28" s="9">
        <v>4</v>
      </c>
      <c r="S28" s="9"/>
      <c r="T28" s="9"/>
      <c r="U28" s="9"/>
      <c r="V28" s="9"/>
      <c r="W28" s="9"/>
      <c r="X28" s="9"/>
      <c r="Y28" s="31" t="s">
        <v>19</v>
      </c>
    </row>
    <row r="29" spans="1:25" s="2" customFormat="1" ht="15.75">
      <c r="A29" s="50" t="s">
        <v>118</v>
      </c>
      <c r="B29" s="51"/>
      <c r="C29" s="39"/>
      <c r="D29" s="39"/>
      <c r="E29" s="64"/>
      <c r="F29" s="39"/>
      <c r="G29" s="39"/>
      <c r="H29" s="39"/>
      <c r="I29" s="39"/>
      <c r="J29" s="59"/>
      <c r="K29" s="59"/>
      <c r="L29" s="59"/>
      <c r="M29" s="39"/>
      <c r="N29" s="39"/>
      <c r="O29" s="51"/>
      <c r="P29" s="39">
        <f t="shared" si="1"/>
        <v>4</v>
      </c>
      <c r="Q29" s="39">
        <v>4</v>
      </c>
      <c r="R29" s="8"/>
      <c r="S29" s="8"/>
      <c r="T29" s="8"/>
      <c r="U29" s="8"/>
      <c r="V29" s="8"/>
      <c r="W29" s="8"/>
      <c r="X29" s="8"/>
      <c r="Y29" s="33" t="s">
        <v>16</v>
      </c>
    </row>
    <row r="30" spans="1:25" s="2" customFormat="1" ht="15.75">
      <c r="A30" s="13" t="s">
        <v>67</v>
      </c>
      <c r="B30" s="12"/>
      <c r="C30" s="8"/>
      <c r="D30" s="9"/>
      <c r="E30" s="15"/>
      <c r="F30" s="9"/>
      <c r="G30" s="9"/>
      <c r="H30" s="9"/>
      <c r="I30" s="9"/>
      <c r="J30" s="10"/>
      <c r="K30" s="10"/>
      <c r="L30" s="10"/>
      <c r="M30" s="9"/>
      <c r="N30" s="9"/>
      <c r="O30" s="7"/>
      <c r="P30" s="9">
        <f t="shared" si="1"/>
        <v>2</v>
      </c>
      <c r="Q30" s="8">
        <v>2</v>
      </c>
      <c r="R30" s="8"/>
      <c r="S30" s="8"/>
      <c r="T30" s="29"/>
      <c r="U30" s="8"/>
      <c r="V30" s="8"/>
      <c r="W30" s="8"/>
      <c r="X30" s="11"/>
      <c r="Y30" s="34" t="s">
        <v>30</v>
      </c>
    </row>
    <row r="31" spans="1:25" s="2" customFormat="1" ht="15.75">
      <c r="A31" s="13" t="s">
        <v>44</v>
      </c>
      <c r="B31" s="12"/>
      <c r="C31" s="8"/>
      <c r="D31" s="9"/>
      <c r="E31" s="15"/>
      <c r="F31" s="9"/>
      <c r="G31" s="9"/>
      <c r="H31" s="9"/>
      <c r="I31" s="9"/>
      <c r="J31" s="10"/>
      <c r="K31" s="10"/>
      <c r="L31" s="10"/>
      <c r="M31" s="9"/>
      <c r="N31" s="9"/>
      <c r="O31" s="7"/>
      <c r="P31" s="9">
        <f t="shared" si="1"/>
        <v>6</v>
      </c>
      <c r="Q31" s="8">
        <v>2</v>
      </c>
      <c r="R31" s="8">
        <v>4</v>
      </c>
      <c r="S31" s="8"/>
      <c r="T31" s="8"/>
      <c r="U31" s="8"/>
      <c r="V31" s="8"/>
      <c r="W31" s="8"/>
      <c r="X31" s="8"/>
      <c r="Y31" s="31" t="s">
        <v>30</v>
      </c>
    </row>
    <row r="32" spans="1:25" s="2" customFormat="1" ht="31.5">
      <c r="A32" s="13" t="s">
        <v>121</v>
      </c>
      <c r="B32" s="12"/>
      <c r="C32" s="8"/>
      <c r="D32" s="9"/>
      <c r="E32" s="9"/>
      <c r="F32" s="9"/>
      <c r="G32" s="9"/>
      <c r="H32" s="9"/>
      <c r="I32" s="9"/>
      <c r="J32" s="10"/>
      <c r="K32" s="10"/>
      <c r="L32" s="10"/>
      <c r="M32" s="9"/>
      <c r="N32" s="9"/>
      <c r="O32" s="7"/>
      <c r="P32" s="9">
        <f t="shared" si="1"/>
        <v>4</v>
      </c>
      <c r="Q32" s="8">
        <v>4</v>
      </c>
      <c r="R32" s="8"/>
      <c r="S32" s="8"/>
      <c r="T32" s="8"/>
      <c r="U32" s="8"/>
      <c r="V32" s="8"/>
      <c r="W32" s="8"/>
      <c r="X32" s="8"/>
      <c r="Y32" s="33" t="s">
        <v>45</v>
      </c>
    </row>
    <row r="33" spans="1:25" s="3" customFormat="1" ht="15.75">
      <c r="A33" s="40" t="s">
        <v>9</v>
      </c>
      <c r="B33" s="17">
        <f>SUM(B11:B32)</f>
        <v>832</v>
      </c>
      <c r="C33" s="17">
        <f>SUM(C11:C32)</f>
        <v>70</v>
      </c>
      <c r="D33" s="18">
        <f>SUM(D11:D32)</f>
        <v>34</v>
      </c>
      <c r="E33" s="46" t="s">
        <v>86</v>
      </c>
      <c r="F33" s="19">
        <f>SUM(F11:F32)</f>
        <v>34</v>
      </c>
      <c r="G33" s="19">
        <f>SUM(G11:G32)</f>
        <v>32</v>
      </c>
      <c r="H33" s="19">
        <f>SUM(H11:H32)</f>
        <v>4</v>
      </c>
      <c r="I33" s="19"/>
      <c r="J33" s="19">
        <f>COUNTA(J11:J32)</f>
        <v>5</v>
      </c>
      <c r="K33" s="19">
        <f>COUNTA(K11:K32)</f>
        <v>3</v>
      </c>
      <c r="L33" s="19">
        <f>COUNTA(L11:L32)</f>
        <v>5</v>
      </c>
      <c r="M33" s="19">
        <f>SUM(M11:M32)</f>
        <v>23</v>
      </c>
      <c r="N33" s="19"/>
      <c r="O33" s="17">
        <f>SUM(O11:O32)</f>
        <v>820</v>
      </c>
      <c r="P33" s="17">
        <f>SUM(P11:P32)</f>
        <v>72</v>
      </c>
      <c r="Q33" s="17">
        <f>SUM(Q11:Q32)</f>
        <v>36</v>
      </c>
      <c r="R33" s="17">
        <f>SUM(R11:R32)</f>
        <v>32</v>
      </c>
      <c r="S33" s="17">
        <f>SUM(S11:S32)</f>
        <v>4</v>
      </c>
      <c r="T33" s="17">
        <v>1</v>
      </c>
      <c r="U33" s="17">
        <f>COUNTA(U11:U32)</f>
        <v>4</v>
      </c>
      <c r="V33" s="20">
        <f>COUNTA(V11:V32)</f>
        <v>3</v>
      </c>
      <c r="W33" s="17">
        <f>COUNTA(W11:W32)</f>
        <v>5</v>
      </c>
      <c r="X33" s="17">
        <f>SUM(X11:X32)</f>
        <v>22</v>
      </c>
      <c r="Y33" s="36"/>
    </row>
    <row r="34" spans="1:25" s="2" customFormat="1" ht="31.5">
      <c r="A34" s="13" t="s">
        <v>46</v>
      </c>
      <c r="B34" s="12" t="s">
        <v>49</v>
      </c>
      <c r="C34" s="9" t="s">
        <v>48</v>
      </c>
      <c r="D34" s="9"/>
      <c r="E34" s="9" t="s">
        <v>48</v>
      </c>
      <c r="F34" s="9"/>
      <c r="G34" s="9" t="s">
        <v>48</v>
      </c>
      <c r="H34" s="9"/>
      <c r="I34" s="9"/>
      <c r="J34" s="10"/>
      <c r="K34" s="10" t="s">
        <v>76</v>
      </c>
      <c r="L34" s="10"/>
      <c r="M34" s="9"/>
      <c r="N34" s="9"/>
      <c r="O34" s="7"/>
      <c r="P34" s="7"/>
      <c r="Q34" s="8"/>
      <c r="R34" s="8"/>
      <c r="S34" s="8"/>
      <c r="T34" s="8"/>
      <c r="U34" s="8"/>
      <c r="V34" s="8"/>
      <c r="W34" s="8"/>
      <c r="X34" s="8"/>
      <c r="Y34" s="37" t="s">
        <v>21</v>
      </c>
    </row>
    <row r="35" spans="1:25" s="2" customFormat="1" ht="31.5">
      <c r="A35" s="14" t="s">
        <v>50</v>
      </c>
      <c r="B35" s="9"/>
      <c r="C35" s="9" t="s">
        <v>48</v>
      </c>
      <c r="D35" s="9"/>
      <c r="E35" s="9"/>
      <c r="F35" s="9" t="s">
        <v>48</v>
      </c>
      <c r="G35" s="9"/>
      <c r="H35" s="9"/>
      <c r="I35" s="9"/>
      <c r="J35" s="9"/>
      <c r="K35" s="9"/>
      <c r="L35" s="9"/>
      <c r="M35" s="9"/>
      <c r="N35" s="9"/>
      <c r="O35" s="12" t="s">
        <v>51</v>
      </c>
      <c r="P35" s="9" t="s">
        <v>48</v>
      </c>
      <c r="Q35" s="9"/>
      <c r="R35" s="9" t="s">
        <v>48</v>
      </c>
      <c r="S35" s="9"/>
      <c r="T35" s="9"/>
      <c r="U35" s="9"/>
      <c r="V35" s="9" t="s">
        <v>76</v>
      </c>
      <c r="W35" s="9"/>
      <c r="X35" s="9"/>
      <c r="Y35" s="32" t="s">
        <v>23</v>
      </c>
    </row>
    <row r="36" spans="1:25" s="2" customFormat="1" ht="15.75">
      <c r="A36" s="50" t="s">
        <v>103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51" t="s">
        <v>100</v>
      </c>
      <c r="P36" s="39" t="s">
        <v>77</v>
      </c>
      <c r="Q36" s="39" t="s">
        <v>47</v>
      </c>
      <c r="R36" s="39" t="s">
        <v>101</v>
      </c>
      <c r="S36" s="39"/>
      <c r="T36" s="39"/>
      <c r="U36" s="39"/>
      <c r="V36" s="39" t="s">
        <v>76</v>
      </c>
      <c r="W36" s="39"/>
      <c r="X36" s="39">
        <v>3</v>
      </c>
      <c r="Y36" s="52" t="s">
        <v>102</v>
      </c>
    </row>
    <row r="37" spans="1:25" ht="47.25">
      <c r="A37" s="21" t="s">
        <v>96</v>
      </c>
      <c r="B37" s="7"/>
      <c r="C37" s="22"/>
      <c r="D37" s="23"/>
      <c r="E37" s="22"/>
      <c r="F37" s="23"/>
      <c r="G37" s="23"/>
      <c r="H37" s="23"/>
      <c r="I37" s="23"/>
      <c r="J37" s="23"/>
      <c r="K37" s="23"/>
      <c r="L37" s="22"/>
      <c r="M37" s="22"/>
      <c r="N37" s="22"/>
      <c r="O37" s="24" t="s">
        <v>77</v>
      </c>
      <c r="P37" s="9" t="s">
        <v>48</v>
      </c>
      <c r="Q37" s="23" t="s">
        <v>48</v>
      </c>
      <c r="R37" s="22"/>
      <c r="S37" s="23"/>
      <c r="T37" s="23"/>
      <c r="U37" s="23"/>
      <c r="V37" s="23"/>
      <c r="W37" s="23"/>
      <c r="X37" s="23"/>
      <c r="Y37" s="38" t="s">
        <v>18</v>
      </c>
    </row>
    <row r="38" spans="1:25" ht="15.75">
      <c r="A38" s="44" t="s">
        <v>81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4"/>
    </row>
    <row r="39" spans="1:25" ht="15.75">
      <c r="A39" s="101" t="s">
        <v>33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25"/>
      <c r="S39" s="25"/>
      <c r="T39" s="25"/>
      <c r="U39" s="25"/>
      <c r="V39" s="25"/>
      <c r="W39" s="25"/>
      <c r="X39" s="25"/>
      <c r="Y39" s="4"/>
    </row>
    <row r="40" spans="1:25" ht="15.75">
      <c r="A40" s="105" t="s">
        <v>99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</row>
    <row r="41" spans="1:25" s="6" customFormat="1" ht="15.75">
      <c r="A41" s="100" t="s">
        <v>95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26"/>
      <c r="W41" s="27"/>
      <c r="X41" s="26"/>
      <c r="Y41" s="27"/>
    </row>
    <row r="42" spans="1:25" ht="15.75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25"/>
      <c r="S42" s="25"/>
      <c r="T42" s="25"/>
      <c r="U42" s="25"/>
      <c r="V42" s="25"/>
      <c r="W42" s="25"/>
      <c r="X42" s="25"/>
      <c r="Y42" s="4"/>
    </row>
    <row r="43" spans="1:4" s="4" customFormat="1" ht="15.75">
      <c r="A43" s="1" t="s">
        <v>10</v>
      </c>
      <c r="D43" s="1" t="s">
        <v>36</v>
      </c>
    </row>
    <row r="45" spans="1:25" ht="15.75">
      <c r="A45" s="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4"/>
    </row>
  </sheetData>
  <sheetProtection formatCells="0" formatColumns="0" formatRows="0" insertColumns="0" insertRows="0" deleteColumns="0" deleteRows="0" sort="0" autoFilter="0" pivotTables="0"/>
  <protectedRanges>
    <protectedRange sqref="Y12 P15:P23 C15:C23 P25:P28 C25:C32 P30:P32" name="Диапазон1_6"/>
    <protectedRange sqref="Y13" name="Диапазон1_7"/>
    <protectedRange sqref="Y14" name="Диапазон1_8"/>
    <protectedRange sqref="O32 A32:B32 Y32 A24:B25 O25 Y24 Q32:W32 Q25:W25 D32:L32 D25:L25" name="Диапазон1_9"/>
    <protectedRange sqref="X32 M32:N32 X25 M25:N25" name="Диапазон1_1_6"/>
    <protectedRange sqref="Y23 O23 A23:B23 O27 A27:B27 Y27 A17:B18 O17:O18 Q23:W23 Q27:W27 Q17:W18 D23:L23 D27:L27 D17:L18" name="Диапазон1_11"/>
    <protectedRange sqref="M23:N23 X23 M27:N27 X27 X17:X18 M17:N18" name="Диапазон1_1_8"/>
    <protectedRange sqref="O19 A19:B19 Y28 Y19:Y20 Q19:W19 D19:L19" name="Диапазон1_12"/>
    <protectedRange sqref="M19:N19 X19" name="Диапазон1_1_9"/>
    <protectedRange sqref="Y15:Y16 O15:O16 A15:B16 Q15:W16 D15:L16" name="Диапазон1_13"/>
    <protectedRange sqref="M15:N16 X15:X16" name="Диапазон1_1_10"/>
    <protectedRange sqref="O34:U34 W34 Y34 A34:B34 D34:L34" name="Диапазон1_16"/>
    <protectedRange sqref="M34:N34 X34" name="Диапазон1_1_13"/>
    <protectedRange sqref="V34" name="Диапазон1_5_1"/>
    <protectedRange sqref="O20 A20:B20 Q20:W20 D20:L20" name="Диапазон1_17"/>
    <protectedRange sqref="M20:N20 X20" name="Диапазон1_1_14"/>
    <protectedRange sqref="O28 A28:B28 Q28:W28 D28:L28" name="Диапазон1_18"/>
    <protectedRange sqref="M28:N28 X28" name="Диапазон1_1_15"/>
    <protectedRange sqref="A29:B29 O29 D29:L29" name="Диапазон1_19"/>
    <protectedRange sqref="M29:N29" name="Диапазон1_1_16"/>
    <protectedRange sqref="Y35" name="Диапазон1_3_1"/>
    <protectedRange sqref="Y26 O26 A26:B26 Q26:W26 D26:L26" name="Диапазон1_23"/>
    <protectedRange sqref="M26:N26 X26" name="Диапазон1_1_20"/>
    <protectedRange sqref="Q30:U31 W30:W31 O30:O31 A30:B31 Y21:Y22 Q21:U22 A21:B22 D21:L22 O21:O22 D30:L31 W21:W22 Y30:Y31" name="Диапазон1_25"/>
    <protectedRange sqref="M21:N22 X30:X31 X21:X22 M30:N31" name="Диапазон1_1_22"/>
    <protectedRange sqref="V30:V31 V21:V22" name="Диапазон1_5_2"/>
    <protectedRange sqref="Y25" name="Диапазон1_4_1"/>
    <protectedRange sqref="Y17:Y18" name="Диапазон1"/>
    <protectedRange sqref="Y36" name="Диапазон1_3_1_1"/>
    <protectedRange sqref="A11 L11 P11" name="Диапазон1_4_2"/>
    <protectedRange sqref="M11:N11" name="Диапазон1_1_2_1"/>
    <protectedRange sqref="O12:W12 A12:L12 C13:C14 P13:P14" name="Диапазон1_6_1"/>
    <protectedRange sqref="M12:N12 X12" name="Диапазон1_1_3_1"/>
    <protectedRange sqref="O13 A13:B13 Q13:W13 D13:L13" name="Диапазон1_7_1"/>
    <protectedRange sqref="M13:N13 X13" name="Диапазон1_1_4_1"/>
    <protectedRange sqref="O14 A14:B14 Q14:W14 D14:L14" name="Диапазон1_8_1"/>
    <protectedRange sqref="M14:N14 X14" name="Диапазон1_1_5_1"/>
    <protectedRange sqref="C24 P24" name="Диапазон1_6_2"/>
    <protectedRange sqref="Q24:W24 D24:L24 O24" name="Диапазон1_9_1"/>
    <protectedRange sqref="M24:N24 X24" name="Диапазон1_1_6_1"/>
    <protectedRange sqref="P29" name="Диапазон1_6_4"/>
    <protectedRange sqref="Y29 Q29:W29" name="Диапазон1_9_3"/>
    <protectedRange sqref="X29" name="Диапазон1_1_6_3"/>
  </protectedRanges>
  <mergeCells count="45">
    <mergeCell ref="T7:T8"/>
    <mergeCell ref="L9:L10"/>
    <mergeCell ref="U7:W8"/>
    <mergeCell ref="V9:V10"/>
    <mergeCell ref="W9:W10"/>
    <mergeCell ref="A1:Y1"/>
    <mergeCell ref="A2:Y2"/>
    <mergeCell ref="A3:Y3"/>
    <mergeCell ref="A4:Y4"/>
    <mergeCell ref="A5:A10"/>
    <mergeCell ref="B5:C8"/>
    <mergeCell ref="D9:D10"/>
    <mergeCell ref="E9:E10"/>
    <mergeCell ref="F9:F10"/>
    <mergeCell ref="O5:X6"/>
    <mergeCell ref="H9:H10"/>
    <mergeCell ref="I9:I10"/>
    <mergeCell ref="J9:J10"/>
    <mergeCell ref="J7:L8"/>
    <mergeCell ref="R9:R10"/>
    <mergeCell ref="S9:S10"/>
    <mergeCell ref="F7:H8"/>
    <mergeCell ref="I7:I8"/>
    <mergeCell ref="G9:G10"/>
    <mergeCell ref="Q7:S8"/>
    <mergeCell ref="O9:O10"/>
    <mergeCell ref="Q9:Q10"/>
    <mergeCell ref="O7:P8"/>
    <mergeCell ref="P9:P10"/>
    <mergeCell ref="K9:K10"/>
    <mergeCell ref="Y5:Y10"/>
    <mergeCell ref="M7:M10"/>
    <mergeCell ref="N7:N10"/>
    <mergeCell ref="T9:T10"/>
    <mergeCell ref="X7:X10"/>
    <mergeCell ref="D5:E8"/>
    <mergeCell ref="F5:N6"/>
    <mergeCell ref="A42:Q42"/>
    <mergeCell ref="B9:B10"/>
    <mergeCell ref="C9:C10"/>
    <mergeCell ref="A40:Y40"/>
    <mergeCell ref="A41:U41"/>
    <mergeCell ref="A39:Q39"/>
    <mergeCell ref="A17:A18"/>
    <mergeCell ref="U9:U10"/>
  </mergeCells>
  <printOptions horizontalCentered="1" verticalCentered="1"/>
  <pageMargins left="0.2362204724409449" right="0.2362204724409449" top="0" bottom="0" header="0.11811023622047245" footer="0.11811023622047245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zoomScalePageLayoutView="0" workbookViewId="0" topLeftCell="A1">
      <pane ySplit="10" topLeftCell="A17" activePane="bottomLeft" state="frozen"/>
      <selection pane="topLeft" activeCell="A1" sqref="A1"/>
      <selection pane="bottomLeft" activeCell="B25" sqref="B25"/>
    </sheetView>
  </sheetViews>
  <sheetFormatPr defaultColWidth="9.140625" defaultRowHeight="15"/>
  <cols>
    <col min="1" max="1" width="40.7109375" style="5" customWidth="1"/>
    <col min="2" max="2" width="6.00390625" style="0" customWidth="1"/>
    <col min="3" max="3" width="5.57421875" style="0" customWidth="1"/>
    <col min="4" max="4" width="4.421875" style="0" customWidth="1"/>
    <col min="5" max="5" width="5.140625" style="0" customWidth="1"/>
    <col min="6" max="8" width="4.421875" style="0" customWidth="1"/>
    <col min="9" max="9" width="9.421875" style="0" customWidth="1"/>
    <col min="10" max="11" width="4.421875" style="0" customWidth="1"/>
    <col min="12" max="13" width="4.57421875" style="0" customWidth="1"/>
    <col min="14" max="14" width="3.8515625" style="0" customWidth="1"/>
    <col min="15" max="16" width="5.57421875" style="0" customWidth="1"/>
    <col min="17" max="19" width="4.421875" style="0" customWidth="1"/>
    <col min="20" max="20" width="9.00390625" style="0" customWidth="1"/>
    <col min="21" max="23" width="4.421875" style="0" customWidth="1"/>
    <col min="24" max="24" width="5.57421875" style="0" customWidth="1"/>
    <col min="25" max="25" width="40.7109375" style="5" customWidth="1"/>
  </cols>
  <sheetData>
    <row r="1" spans="1:25" ht="15.75">
      <c r="A1" s="71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5.75">
      <c r="A2" s="71" t="s">
        <v>78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30" ht="15.75">
      <c r="A3" s="108" t="s">
        <v>82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AD3" t="s">
        <v>12</v>
      </c>
    </row>
    <row r="4" spans="1:25" ht="15.75">
      <c r="A4" s="71" t="s">
        <v>79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 s="2" customFormat="1" ht="15" customHeight="1">
      <c r="A5" s="74" t="s">
        <v>0</v>
      </c>
      <c r="B5" s="70" t="s">
        <v>25</v>
      </c>
      <c r="C5" s="70"/>
      <c r="D5" s="66" t="s">
        <v>89</v>
      </c>
      <c r="E5" s="67"/>
      <c r="F5" s="80" t="s">
        <v>90</v>
      </c>
      <c r="G5" s="81"/>
      <c r="H5" s="81"/>
      <c r="I5" s="81"/>
      <c r="J5" s="81"/>
      <c r="K5" s="81"/>
      <c r="L5" s="81"/>
      <c r="M5" s="81"/>
      <c r="N5" s="82"/>
      <c r="O5" s="86" t="s">
        <v>91</v>
      </c>
      <c r="P5" s="86"/>
      <c r="Q5" s="87"/>
      <c r="R5" s="87"/>
      <c r="S5" s="87"/>
      <c r="T5" s="87"/>
      <c r="U5" s="87"/>
      <c r="V5" s="87"/>
      <c r="W5" s="87"/>
      <c r="X5" s="87"/>
      <c r="Y5" s="88" t="s">
        <v>1</v>
      </c>
    </row>
    <row r="6" spans="1:25" s="2" customFormat="1" ht="15">
      <c r="A6" s="75"/>
      <c r="B6" s="70"/>
      <c r="C6" s="70"/>
      <c r="D6" s="76"/>
      <c r="E6" s="77"/>
      <c r="F6" s="83"/>
      <c r="G6" s="84"/>
      <c r="H6" s="84"/>
      <c r="I6" s="84"/>
      <c r="J6" s="84"/>
      <c r="K6" s="84"/>
      <c r="L6" s="84"/>
      <c r="M6" s="84"/>
      <c r="N6" s="85"/>
      <c r="O6" s="87"/>
      <c r="P6" s="87"/>
      <c r="Q6" s="87"/>
      <c r="R6" s="87"/>
      <c r="S6" s="87"/>
      <c r="T6" s="87"/>
      <c r="U6" s="87"/>
      <c r="V6" s="87"/>
      <c r="W6" s="87"/>
      <c r="X6" s="87"/>
      <c r="Y6" s="88"/>
    </row>
    <row r="7" spans="1:25" s="2" customFormat="1" ht="22.5" customHeight="1">
      <c r="A7" s="75"/>
      <c r="B7" s="70"/>
      <c r="C7" s="70"/>
      <c r="D7" s="76"/>
      <c r="E7" s="77"/>
      <c r="F7" s="89" t="s">
        <v>11</v>
      </c>
      <c r="G7" s="89"/>
      <c r="H7" s="89"/>
      <c r="I7" s="89"/>
      <c r="J7" s="89" t="s">
        <v>2</v>
      </c>
      <c r="K7" s="89"/>
      <c r="L7" s="89"/>
      <c r="M7" s="91" t="s">
        <v>14</v>
      </c>
      <c r="N7" s="93" t="s">
        <v>29</v>
      </c>
      <c r="O7" s="66" t="s">
        <v>26</v>
      </c>
      <c r="P7" s="67"/>
      <c r="Q7" s="96" t="s">
        <v>11</v>
      </c>
      <c r="R7" s="97"/>
      <c r="S7" s="97"/>
      <c r="T7" s="96"/>
      <c r="U7" s="96" t="s">
        <v>2</v>
      </c>
      <c r="V7" s="96"/>
      <c r="W7" s="96"/>
      <c r="X7" s="98" t="s">
        <v>14</v>
      </c>
      <c r="Y7" s="88"/>
    </row>
    <row r="8" spans="1:25" s="2" customFormat="1" ht="15">
      <c r="A8" s="75"/>
      <c r="B8" s="70"/>
      <c r="C8" s="70"/>
      <c r="D8" s="78"/>
      <c r="E8" s="79"/>
      <c r="F8" s="90"/>
      <c r="G8" s="90"/>
      <c r="H8" s="90"/>
      <c r="I8" s="89"/>
      <c r="J8" s="89"/>
      <c r="K8" s="89"/>
      <c r="L8" s="89"/>
      <c r="M8" s="92"/>
      <c r="N8" s="94"/>
      <c r="O8" s="68"/>
      <c r="P8" s="69"/>
      <c r="Q8" s="97"/>
      <c r="R8" s="97"/>
      <c r="S8" s="97"/>
      <c r="T8" s="96"/>
      <c r="U8" s="96"/>
      <c r="V8" s="96"/>
      <c r="W8" s="96"/>
      <c r="X8" s="99"/>
      <c r="Y8" s="88"/>
    </row>
    <row r="9" spans="1:25" s="2" customFormat="1" ht="22.5" customHeight="1">
      <c r="A9" s="75"/>
      <c r="B9" s="70" t="s">
        <v>13</v>
      </c>
      <c r="C9" s="70" t="s">
        <v>75</v>
      </c>
      <c r="D9" s="96" t="s">
        <v>3</v>
      </c>
      <c r="E9" s="96" t="s">
        <v>27</v>
      </c>
      <c r="F9" s="89" t="s">
        <v>3</v>
      </c>
      <c r="G9" s="89" t="s">
        <v>28</v>
      </c>
      <c r="H9" s="89" t="s">
        <v>4</v>
      </c>
      <c r="I9" s="89" t="s">
        <v>5</v>
      </c>
      <c r="J9" s="89" t="s">
        <v>6</v>
      </c>
      <c r="K9" s="89" t="s">
        <v>7</v>
      </c>
      <c r="L9" s="89" t="s">
        <v>8</v>
      </c>
      <c r="M9" s="92"/>
      <c r="N9" s="94"/>
      <c r="O9" s="96" t="s">
        <v>13</v>
      </c>
      <c r="P9" s="70" t="s">
        <v>75</v>
      </c>
      <c r="Q9" s="96" t="s">
        <v>3</v>
      </c>
      <c r="R9" s="96" t="s">
        <v>28</v>
      </c>
      <c r="S9" s="96" t="s">
        <v>4</v>
      </c>
      <c r="T9" s="96" t="s">
        <v>5</v>
      </c>
      <c r="U9" s="96" t="s">
        <v>6</v>
      </c>
      <c r="V9" s="96" t="s">
        <v>7</v>
      </c>
      <c r="W9" s="96" t="s">
        <v>8</v>
      </c>
      <c r="X9" s="99"/>
      <c r="Y9" s="88"/>
    </row>
    <row r="10" spans="1:25" s="2" customFormat="1" ht="27.75" customHeight="1">
      <c r="A10" s="75"/>
      <c r="B10" s="70"/>
      <c r="C10" s="70"/>
      <c r="D10" s="96"/>
      <c r="E10" s="96"/>
      <c r="F10" s="89"/>
      <c r="G10" s="89"/>
      <c r="H10" s="89"/>
      <c r="I10" s="89"/>
      <c r="J10" s="89"/>
      <c r="K10" s="89"/>
      <c r="L10" s="89"/>
      <c r="M10" s="92"/>
      <c r="N10" s="95"/>
      <c r="O10" s="96"/>
      <c r="P10" s="70"/>
      <c r="Q10" s="96"/>
      <c r="R10" s="96"/>
      <c r="S10" s="96"/>
      <c r="T10" s="96"/>
      <c r="U10" s="96"/>
      <c r="V10" s="96"/>
      <c r="W10" s="96"/>
      <c r="X10" s="99"/>
      <c r="Y10" s="88"/>
    </row>
    <row r="11" spans="1:25" s="2" customFormat="1" ht="20.25" customHeight="1">
      <c r="A11" s="50" t="s">
        <v>34</v>
      </c>
      <c r="B11" s="51"/>
      <c r="C11" s="56">
        <v>4</v>
      </c>
      <c r="D11" s="57"/>
      <c r="E11" s="58"/>
      <c r="F11" s="39">
        <v>2</v>
      </c>
      <c r="G11" s="39">
        <v>2</v>
      </c>
      <c r="H11" s="57"/>
      <c r="I11" s="57"/>
      <c r="J11" s="57"/>
      <c r="K11" s="57"/>
      <c r="L11" s="59"/>
      <c r="M11" s="56"/>
      <c r="N11" s="57"/>
      <c r="O11" s="60">
        <v>72</v>
      </c>
      <c r="P11" s="61">
        <v>4</v>
      </c>
      <c r="Q11" s="39">
        <v>2</v>
      </c>
      <c r="R11" s="39">
        <v>2</v>
      </c>
      <c r="S11" s="57"/>
      <c r="T11" s="57"/>
      <c r="U11" s="39" t="s">
        <v>15</v>
      </c>
      <c r="V11" s="57"/>
      <c r="W11" s="57" t="s">
        <v>15</v>
      </c>
      <c r="X11" s="62">
        <v>2</v>
      </c>
      <c r="Y11" s="30" t="s">
        <v>16</v>
      </c>
    </row>
    <row r="12" spans="1:25" s="2" customFormat="1" ht="31.5">
      <c r="A12" s="54" t="s">
        <v>105</v>
      </c>
      <c r="B12" s="51">
        <v>72</v>
      </c>
      <c r="C12" s="39">
        <f>SUM(F12:H12)</f>
        <v>4</v>
      </c>
      <c r="D12" s="63">
        <v>6</v>
      </c>
      <c r="E12" s="64"/>
      <c r="F12" s="39"/>
      <c r="G12" s="39">
        <v>4</v>
      </c>
      <c r="H12" s="39"/>
      <c r="I12" s="39"/>
      <c r="J12" s="59" t="s">
        <v>15</v>
      </c>
      <c r="K12" s="59"/>
      <c r="L12" s="59" t="s">
        <v>15</v>
      </c>
      <c r="M12" s="39">
        <v>2</v>
      </c>
      <c r="N12" s="39"/>
      <c r="O12" s="12"/>
      <c r="P12" s="9"/>
      <c r="Q12" s="9"/>
      <c r="R12" s="9"/>
      <c r="S12" s="9"/>
      <c r="T12" s="9"/>
      <c r="U12" s="9"/>
      <c r="V12" s="9"/>
      <c r="W12" s="9"/>
      <c r="X12" s="9"/>
      <c r="Y12" s="34" t="s">
        <v>18</v>
      </c>
    </row>
    <row r="13" spans="1:25" s="2" customFormat="1" ht="15.75">
      <c r="A13" s="54" t="s">
        <v>106</v>
      </c>
      <c r="B13" s="51">
        <v>108</v>
      </c>
      <c r="C13" s="39">
        <f>SUM(F13:H13)</f>
        <v>4</v>
      </c>
      <c r="D13" s="63">
        <v>4</v>
      </c>
      <c r="E13" s="39">
        <v>4</v>
      </c>
      <c r="F13" s="39">
        <v>2</v>
      </c>
      <c r="G13" s="39">
        <v>2</v>
      </c>
      <c r="H13" s="39"/>
      <c r="I13" s="39"/>
      <c r="J13" s="59" t="s">
        <v>15</v>
      </c>
      <c r="K13" s="59"/>
      <c r="L13" s="59" t="s">
        <v>15</v>
      </c>
      <c r="M13" s="39">
        <v>3</v>
      </c>
      <c r="N13" s="9"/>
      <c r="O13" s="7"/>
      <c r="P13" s="9"/>
      <c r="Q13" s="8"/>
      <c r="R13" s="8"/>
      <c r="S13" s="8"/>
      <c r="T13" s="8"/>
      <c r="U13" s="8"/>
      <c r="V13" s="8"/>
      <c r="W13" s="8"/>
      <c r="X13" s="8"/>
      <c r="Y13" s="32" t="s">
        <v>17</v>
      </c>
    </row>
    <row r="14" spans="1:25" s="2" customFormat="1" ht="30.75" customHeight="1">
      <c r="A14" s="50" t="s">
        <v>37</v>
      </c>
      <c r="B14" s="51"/>
      <c r="C14" s="39">
        <f>SUM(F14:H14)</f>
        <v>4</v>
      </c>
      <c r="D14" s="63"/>
      <c r="E14" s="64"/>
      <c r="F14" s="39">
        <v>4</v>
      </c>
      <c r="G14" s="39"/>
      <c r="H14" s="39"/>
      <c r="I14" s="39"/>
      <c r="J14" s="59"/>
      <c r="K14" s="59"/>
      <c r="L14" s="59"/>
      <c r="M14" s="39"/>
      <c r="N14" s="39"/>
      <c r="O14" s="51">
        <v>72</v>
      </c>
      <c r="P14" s="39">
        <f>SUM(Q14:S14)</f>
        <v>4</v>
      </c>
      <c r="Q14" s="39"/>
      <c r="R14" s="39">
        <v>4</v>
      </c>
      <c r="S14" s="39"/>
      <c r="T14" s="39"/>
      <c r="U14" s="39"/>
      <c r="V14" s="39" t="s">
        <v>107</v>
      </c>
      <c r="W14" s="39"/>
      <c r="X14" s="39">
        <v>2</v>
      </c>
      <c r="Y14" s="31" t="s">
        <v>35</v>
      </c>
    </row>
    <row r="15" spans="1:25" s="2" customFormat="1" ht="30.75" customHeight="1">
      <c r="A15" s="14" t="s">
        <v>40</v>
      </c>
      <c r="B15" s="7">
        <v>94</v>
      </c>
      <c r="C15" s="8">
        <f aca="true" t="shared" si="0" ref="C15:C25">SUM(F15:H15)</f>
        <v>2</v>
      </c>
      <c r="D15" s="8"/>
      <c r="E15" s="11">
        <v>4</v>
      </c>
      <c r="F15" s="9"/>
      <c r="G15" s="9">
        <v>2</v>
      </c>
      <c r="H15" s="9"/>
      <c r="I15" s="9"/>
      <c r="J15" s="10" t="s">
        <v>15</v>
      </c>
      <c r="K15" s="10"/>
      <c r="L15" s="10" t="s">
        <v>15</v>
      </c>
      <c r="M15" s="8">
        <v>3</v>
      </c>
      <c r="N15" s="9"/>
      <c r="O15" s="12"/>
      <c r="P15" s="9"/>
      <c r="Q15" s="9"/>
      <c r="R15" s="9"/>
      <c r="S15" s="9"/>
      <c r="T15" s="9"/>
      <c r="U15" s="9"/>
      <c r="V15" s="9"/>
      <c r="W15" s="9"/>
      <c r="X15" s="9"/>
      <c r="Y15" s="31" t="s">
        <v>31</v>
      </c>
    </row>
    <row r="16" spans="1:25" s="2" customFormat="1" ht="23.25" customHeight="1">
      <c r="A16" s="14" t="s">
        <v>54</v>
      </c>
      <c r="B16" s="7"/>
      <c r="C16" s="8">
        <f t="shared" si="0"/>
        <v>4</v>
      </c>
      <c r="D16" s="8"/>
      <c r="E16" s="11"/>
      <c r="F16" s="9">
        <v>2</v>
      </c>
      <c r="G16" s="9"/>
      <c r="H16" s="9">
        <v>2</v>
      </c>
      <c r="I16" s="9"/>
      <c r="J16" s="10"/>
      <c r="K16" s="10"/>
      <c r="L16" s="10"/>
      <c r="M16" s="8"/>
      <c r="N16" s="9"/>
      <c r="O16" s="12">
        <v>108</v>
      </c>
      <c r="P16" s="9">
        <f aca="true" t="shared" si="1" ref="P16:P32">SUM(Q16:S16)</f>
        <v>4</v>
      </c>
      <c r="Q16" s="9"/>
      <c r="R16" s="9"/>
      <c r="S16" s="9">
        <v>4</v>
      </c>
      <c r="T16" s="9"/>
      <c r="U16" s="9" t="s">
        <v>15</v>
      </c>
      <c r="V16" s="9"/>
      <c r="W16" s="9" t="s">
        <v>15</v>
      </c>
      <c r="X16" s="9">
        <v>3</v>
      </c>
      <c r="Y16" s="33" t="s">
        <v>52</v>
      </c>
    </row>
    <row r="17" spans="1:25" s="2" customFormat="1" ht="15.75">
      <c r="A17" s="103" t="s">
        <v>38</v>
      </c>
      <c r="B17" s="7">
        <v>114</v>
      </c>
      <c r="C17" s="8">
        <f t="shared" si="0"/>
        <v>12</v>
      </c>
      <c r="D17" s="8">
        <v>6</v>
      </c>
      <c r="E17" s="11"/>
      <c r="F17" s="8">
        <v>6</v>
      </c>
      <c r="G17" s="9">
        <v>6</v>
      </c>
      <c r="H17" s="9"/>
      <c r="I17" s="9"/>
      <c r="J17" s="10"/>
      <c r="K17" s="10" t="s">
        <v>15</v>
      </c>
      <c r="L17" s="10"/>
      <c r="M17" s="9">
        <v>3</v>
      </c>
      <c r="N17" s="9"/>
      <c r="O17" s="7">
        <v>120</v>
      </c>
      <c r="P17" s="9">
        <f t="shared" si="1"/>
        <v>6</v>
      </c>
      <c r="Q17" s="42"/>
      <c r="R17" s="8">
        <v>6</v>
      </c>
      <c r="S17" s="8"/>
      <c r="T17" s="8"/>
      <c r="U17" s="8" t="s">
        <v>15</v>
      </c>
      <c r="V17" s="8"/>
      <c r="W17" s="8" t="s">
        <v>15</v>
      </c>
      <c r="X17" s="8">
        <v>3</v>
      </c>
      <c r="Y17" s="34" t="s">
        <v>20</v>
      </c>
    </row>
    <row r="18" spans="1:25" s="2" customFormat="1" ht="15.75">
      <c r="A18" s="104"/>
      <c r="B18" s="7"/>
      <c r="C18" s="8"/>
      <c r="D18" s="8"/>
      <c r="E18" s="11"/>
      <c r="F18" s="8"/>
      <c r="G18" s="9"/>
      <c r="H18" s="9"/>
      <c r="I18" s="9"/>
      <c r="J18" s="10"/>
      <c r="K18" s="10"/>
      <c r="L18" s="10"/>
      <c r="M18" s="9"/>
      <c r="N18" s="9"/>
      <c r="O18" s="7"/>
      <c r="P18" s="9">
        <f t="shared" si="1"/>
        <v>4</v>
      </c>
      <c r="Q18" s="42">
        <v>4</v>
      </c>
      <c r="R18" s="8"/>
      <c r="S18" s="8"/>
      <c r="T18" s="8"/>
      <c r="U18" s="8"/>
      <c r="V18" s="8"/>
      <c r="W18" s="8"/>
      <c r="X18" s="8"/>
      <c r="Y18" s="48" t="s">
        <v>88</v>
      </c>
    </row>
    <row r="19" spans="1:25" s="2" customFormat="1" ht="15.75">
      <c r="A19" s="13" t="s">
        <v>60</v>
      </c>
      <c r="B19" s="7">
        <v>122</v>
      </c>
      <c r="C19" s="8">
        <f t="shared" si="0"/>
        <v>4</v>
      </c>
      <c r="D19" s="8">
        <v>6</v>
      </c>
      <c r="E19" s="11">
        <v>4</v>
      </c>
      <c r="F19" s="9">
        <v>2</v>
      </c>
      <c r="G19" s="9">
        <v>2</v>
      </c>
      <c r="H19" s="9"/>
      <c r="I19" s="9"/>
      <c r="J19" s="10" t="s">
        <v>15</v>
      </c>
      <c r="K19" s="10"/>
      <c r="L19" s="10" t="s">
        <v>15</v>
      </c>
      <c r="M19" s="9">
        <v>3</v>
      </c>
      <c r="N19" s="9"/>
      <c r="O19" s="12"/>
      <c r="P19" s="9"/>
      <c r="Q19" s="9"/>
      <c r="R19" s="9"/>
      <c r="S19" s="9"/>
      <c r="T19" s="9"/>
      <c r="U19" s="9"/>
      <c r="V19" s="9"/>
      <c r="W19" s="9"/>
      <c r="X19" s="9"/>
      <c r="Y19" s="31" t="s">
        <v>19</v>
      </c>
    </row>
    <row r="20" spans="1:25" s="2" customFormat="1" ht="15.75">
      <c r="A20" s="14" t="s">
        <v>61</v>
      </c>
      <c r="B20" s="7"/>
      <c r="C20" s="8">
        <f t="shared" si="0"/>
        <v>6</v>
      </c>
      <c r="D20" s="8"/>
      <c r="E20" s="11"/>
      <c r="F20" s="15">
        <v>4</v>
      </c>
      <c r="G20" s="9">
        <v>2</v>
      </c>
      <c r="H20" s="9"/>
      <c r="I20" s="9"/>
      <c r="J20" s="10"/>
      <c r="K20" s="10"/>
      <c r="L20" s="10"/>
      <c r="M20" s="9"/>
      <c r="N20" s="9"/>
      <c r="O20" s="12">
        <v>122</v>
      </c>
      <c r="P20" s="9">
        <f t="shared" si="1"/>
        <v>8</v>
      </c>
      <c r="Q20" s="9">
        <v>4</v>
      </c>
      <c r="R20" s="9">
        <v>4</v>
      </c>
      <c r="S20" s="9"/>
      <c r="T20" s="9"/>
      <c r="U20" s="9" t="s">
        <v>15</v>
      </c>
      <c r="V20" s="9"/>
      <c r="W20" s="9" t="s">
        <v>15</v>
      </c>
      <c r="X20" s="9">
        <v>3</v>
      </c>
      <c r="Y20" s="31" t="s">
        <v>19</v>
      </c>
    </row>
    <row r="21" spans="1:25" s="2" customFormat="1" ht="15.75">
      <c r="A21" s="13" t="s">
        <v>62</v>
      </c>
      <c r="B21" s="12">
        <v>120</v>
      </c>
      <c r="C21" s="8">
        <f t="shared" si="0"/>
        <v>8</v>
      </c>
      <c r="D21" s="9">
        <v>4</v>
      </c>
      <c r="E21" s="15">
        <v>4</v>
      </c>
      <c r="F21" s="9">
        <v>4</v>
      </c>
      <c r="G21" s="9">
        <v>4</v>
      </c>
      <c r="H21" s="9"/>
      <c r="I21" s="9"/>
      <c r="J21" s="10"/>
      <c r="K21" s="10" t="s">
        <v>15</v>
      </c>
      <c r="L21" s="10"/>
      <c r="M21" s="9">
        <v>3</v>
      </c>
      <c r="N21" s="9"/>
      <c r="O21" s="7">
        <v>120</v>
      </c>
      <c r="P21" s="9">
        <f t="shared" si="1"/>
        <v>6</v>
      </c>
      <c r="Q21" s="8">
        <v>2</v>
      </c>
      <c r="R21" s="8">
        <v>4</v>
      </c>
      <c r="S21" s="8"/>
      <c r="T21" s="8"/>
      <c r="U21" s="8"/>
      <c r="V21" s="8"/>
      <c r="W21" s="8" t="s">
        <v>15</v>
      </c>
      <c r="X21" s="11">
        <v>3</v>
      </c>
      <c r="Y21" s="31" t="s">
        <v>30</v>
      </c>
    </row>
    <row r="22" spans="1:25" s="2" customFormat="1" ht="31.5">
      <c r="A22" s="13" t="s">
        <v>63</v>
      </c>
      <c r="B22" s="12"/>
      <c r="C22" s="8"/>
      <c r="D22" s="9"/>
      <c r="E22" s="15"/>
      <c r="F22" s="9"/>
      <c r="G22" s="9"/>
      <c r="H22" s="9"/>
      <c r="I22" s="9"/>
      <c r="J22" s="10"/>
      <c r="K22" s="10"/>
      <c r="L22" s="10"/>
      <c r="M22" s="9"/>
      <c r="N22" s="9"/>
      <c r="O22" s="7">
        <v>40</v>
      </c>
      <c r="P22" s="9"/>
      <c r="Q22" s="8"/>
      <c r="R22" s="8"/>
      <c r="S22" s="8"/>
      <c r="T22" s="43" t="s">
        <v>104</v>
      </c>
      <c r="U22" s="8"/>
      <c r="V22" s="8"/>
      <c r="W22" s="8"/>
      <c r="X22" s="11">
        <v>1</v>
      </c>
      <c r="Y22" s="53" t="s">
        <v>32</v>
      </c>
    </row>
    <row r="23" spans="1:25" s="2" customFormat="1" ht="31.5">
      <c r="A23" s="13" t="s">
        <v>64</v>
      </c>
      <c r="B23" s="7"/>
      <c r="C23" s="8">
        <f t="shared" si="0"/>
        <v>4</v>
      </c>
      <c r="D23" s="8"/>
      <c r="E23" s="11"/>
      <c r="F23" s="8">
        <v>2</v>
      </c>
      <c r="G23" s="9">
        <v>2</v>
      </c>
      <c r="H23" s="9"/>
      <c r="I23" s="9"/>
      <c r="J23" s="10"/>
      <c r="K23" s="10"/>
      <c r="L23" s="10"/>
      <c r="M23" s="9"/>
      <c r="N23" s="9"/>
      <c r="O23" s="7">
        <v>94</v>
      </c>
      <c r="P23" s="9">
        <f t="shared" si="1"/>
        <v>4</v>
      </c>
      <c r="Q23" s="8">
        <v>2</v>
      </c>
      <c r="R23" s="8">
        <v>2</v>
      </c>
      <c r="S23" s="8"/>
      <c r="T23" s="8"/>
      <c r="U23" s="8"/>
      <c r="V23" s="8" t="s">
        <v>15</v>
      </c>
      <c r="W23" s="8"/>
      <c r="X23" s="8">
        <v>3</v>
      </c>
      <c r="Y23" s="28" t="s">
        <v>53</v>
      </c>
    </row>
    <row r="24" spans="1:25" s="2" customFormat="1" ht="31.5">
      <c r="A24" s="54" t="s">
        <v>108</v>
      </c>
      <c r="B24" s="12"/>
      <c r="C24" s="39">
        <f t="shared" si="0"/>
        <v>6</v>
      </c>
      <c r="D24" s="39"/>
      <c r="E24" s="39"/>
      <c r="F24" s="39">
        <v>4</v>
      </c>
      <c r="G24" s="39">
        <v>2</v>
      </c>
      <c r="H24" s="39"/>
      <c r="I24" s="39"/>
      <c r="J24" s="59"/>
      <c r="K24" s="59"/>
      <c r="L24" s="59"/>
      <c r="M24" s="39"/>
      <c r="N24" s="39"/>
      <c r="O24" s="51">
        <v>72</v>
      </c>
      <c r="P24" s="39">
        <f t="shared" si="1"/>
        <v>2</v>
      </c>
      <c r="Q24" s="39"/>
      <c r="R24" s="39">
        <v>2</v>
      </c>
      <c r="S24" s="39"/>
      <c r="T24" s="39"/>
      <c r="U24" s="39"/>
      <c r="V24" s="39" t="s">
        <v>107</v>
      </c>
      <c r="W24" s="39"/>
      <c r="X24" s="39">
        <v>2</v>
      </c>
      <c r="Y24" s="34" t="s">
        <v>16</v>
      </c>
    </row>
    <row r="25" spans="1:25" s="2" customFormat="1" ht="31.5">
      <c r="A25" s="50" t="s">
        <v>119</v>
      </c>
      <c r="B25" s="51">
        <v>94</v>
      </c>
      <c r="C25" s="39">
        <f t="shared" si="0"/>
        <v>4</v>
      </c>
      <c r="D25" s="39">
        <v>4</v>
      </c>
      <c r="E25" s="39"/>
      <c r="F25" s="39"/>
      <c r="G25" s="39">
        <v>4</v>
      </c>
      <c r="H25" s="39"/>
      <c r="I25" s="39"/>
      <c r="J25" s="59"/>
      <c r="K25" s="59" t="s">
        <v>107</v>
      </c>
      <c r="L25" s="59"/>
      <c r="M25" s="39">
        <v>3</v>
      </c>
      <c r="N25" s="39"/>
      <c r="O25" s="7"/>
      <c r="P25" s="9"/>
      <c r="Q25" s="8"/>
      <c r="R25" s="8"/>
      <c r="S25" s="8"/>
      <c r="T25" s="8"/>
      <c r="U25" s="8"/>
      <c r="V25" s="8"/>
      <c r="W25" s="8"/>
      <c r="X25" s="8"/>
      <c r="Y25" s="33" t="s">
        <v>43</v>
      </c>
    </row>
    <row r="26" spans="1:25" s="2" customFormat="1" ht="31.5">
      <c r="A26" s="8" t="s">
        <v>122</v>
      </c>
      <c r="B26" s="12">
        <v>108</v>
      </c>
      <c r="C26" s="8">
        <f>SUM(F26:H26)</f>
        <v>4</v>
      </c>
      <c r="D26" s="9">
        <v>4</v>
      </c>
      <c r="E26" s="9" t="s">
        <v>47</v>
      </c>
      <c r="F26" s="9">
        <v>2</v>
      </c>
      <c r="G26" s="9"/>
      <c r="H26" s="9">
        <v>2</v>
      </c>
      <c r="I26" s="9"/>
      <c r="J26" s="10" t="s">
        <v>15</v>
      </c>
      <c r="K26" s="10"/>
      <c r="L26" s="10" t="s">
        <v>15</v>
      </c>
      <c r="M26" s="9">
        <v>3</v>
      </c>
      <c r="N26" s="9"/>
      <c r="O26" s="7"/>
      <c r="P26" s="9"/>
      <c r="Q26" s="8"/>
      <c r="R26" s="8"/>
      <c r="S26" s="8"/>
      <c r="T26" s="8"/>
      <c r="U26" s="8"/>
      <c r="V26" s="8"/>
      <c r="W26" s="8"/>
      <c r="X26" s="8"/>
      <c r="Y26" s="35" t="s">
        <v>23</v>
      </c>
    </row>
    <row r="27" spans="1:25" s="2" customFormat="1" ht="15.75">
      <c r="A27" s="13" t="s">
        <v>65</v>
      </c>
      <c r="B27" s="7"/>
      <c r="C27" s="8"/>
      <c r="D27" s="8"/>
      <c r="E27" s="11"/>
      <c r="F27" s="8"/>
      <c r="G27" s="9"/>
      <c r="H27" s="9"/>
      <c r="I27" s="9"/>
      <c r="J27" s="10"/>
      <c r="K27" s="10"/>
      <c r="L27" s="10"/>
      <c r="M27" s="9"/>
      <c r="N27" s="9"/>
      <c r="O27" s="7"/>
      <c r="P27" s="9">
        <f t="shared" si="1"/>
        <v>6</v>
      </c>
      <c r="Q27" s="8">
        <v>6</v>
      </c>
      <c r="R27" s="8"/>
      <c r="S27" s="8"/>
      <c r="T27" s="8"/>
      <c r="U27" s="8"/>
      <c r="V27" s="8"/>
      <c r="W27" s="8"/>
      <c r="X27" s="8"/>
      <c r="Y27" s="31" t="s">
        <v>20</v>
      </c>
    </row>
    <row r="28" spans="1:25" s="2" customFormat="1" ht="15.75">
      <c r="A28" s="14" t="s">
        <v>66</v>
      </c>
      <c r="B28" s="7"/>
      <c r="C28" s="8"/>
      <c r="D28" s="8"/>
      <c r="E28" s="11"/>
      <c r="F28" s="10"/>
      <c r="G28" s="9"/>
      <c r="H28" s="9"/>
      <c r="I28" s="9"/>
      <c r="J28" s="10"/>
      <c r="K28" s="10"/>
      <c r="L28" s="10"/>
      <c r="M28" s="9"/>
      <c r="N28" s="9"/>
      <c r="O28" s="12"/>
      <c r="P28" s="9">
        <f t="shared" si="1"/>
        <v>8</v>
      </c>
      <c r="Q28" s="9">
        <v>4</v>
      </c>
      <c r="R28" s="9">
        <v>4</v>
      </c>
      <c r="S28" s="9"/>
      <c r="T28" s="9"/>
      <c r="U28" s="9"/>
      <c r="V28" s="9"/>
      <c r="W28" s="9"/>
      <c r="X28" s="9"/>
      <c r="Y28" s="31" t="s">
        <v>19</v>
      </c>
    </row>
    <row r="29" spans="1:25" s="2" customFormat="1" ht="15.75">
      <c r="A29" s="50" t="s">
        <v>118</v>
      </c>
      <c r="B29" s="51"/>
      <c r="C29" s="39"/>
      <c r="D29" s="39"/>
      <c r="E29" s="64"/>
      <c r="F29" s="39"/>
      <c r="G29" s="39"/>
      <c r="H29" s="39"/>
      <c r="I29" s="39"/>
      <c r="J29" s="59"/>
      <c r="K29" s="59"/>
      <c r="L29" s="59"/>
      <c r="M29" s="39"/>
      <c r="N29" s="39"/>
      <c r="O29" s="51"/>
      <c r="P29" s="39">
        <f t="shared" si="1"/>
        <v>4</v>
      </c>
      <c r="Q29" s="39">
        <v>4</v>
      </c>
      <c r="R29" s="8"/>
      <c r="S29" s="8"/>
      <c r="T29" s="8"/>
      <c r="U29" s="8"/>
      <c r="V29" s="8"/>
      <c r="W29" s="8"/>
      <c r="X29" s="8"/>
      <c r="Y29" s="33" t="s">
        <v>16</v>
      </c>
    </row>
    <row r="30" spans="1:25" s="2" customFormat="1" ht="15.75">
      <c r="A30" s="13" t="s">
        <v>67</v>
      </c>
      <c r="B30" s="12"/>
      <c r="C30" s="8"/>
      <c r="D30" s="9"/>
      <c r="E30" s="15"/>
      <c r="F30" s="9"/>
      <c r="G30" s="9"/>
      <c r="H30" s="9"/>
      <c r="I30" s="9"/>
      <c r="J30" s="10"/>
      <c r="K30" s="10"/>
      <c r="L30" s="10"/>
      <c r="M30" s="9"/>
      <c r="N30" s="9"/>
      <c r="O30" s="7"/>
      <c r="P30" s="9">
        <f t="shared" si="1"/>
        <v>2</v>
      </c>
      <c r="Q30" s="8">
        <v>2</v>
      </c>
      <c r="R30" s="8"/>
      <c r="S30" s="8"/>
      <c r="T30" s="45"/>
      <c r="U30" s="8"/>
      <c r="V30" s="8"/>
      <c r="W30" s="8"/>
      <c r="X30" s="11"/>
      <c r="Y30" s="34" t="s">
        <v>30</v>
      </c>
    </row>
    <row r="31" spans="1:25" s="2" customFormat="1" ht="15.75">
      <c r="A31" s="13" t="s">
        <v>44</v>
      </c>
      <c r="B31" s="12"/>
      <c r="C31" s="8"/>
      <c r="D31" s="9"/>
      <c r="E31" s="15"/>
      <c r="F31" s="9"/>
      <c r="G31" s="9"/>
      <c r="H31" s="9"/>
      <c r="I31" s="9"/>
      <c r="J31" s="10"/>
      <c r="K31" s="10"/>
      <c r="L31" s="10"/>
      <c r="M31" s="9"/>
      <c r="N31" s="9"/>
      <c r="O31" s="7"/>
      <c r="P31" s="9">
        <f t="shared" si="1"/>
        <v>6</v>
      </c>
      <c r="Q31" s="8">
        <v>2</v>
      </c>
      <c r="R31" s="8">
        <v>4</v>
      </c>
      <c r="S31" s="8"/>
      <c r="T31" s="8"/>
      <c r="U31" s="8"/>
      <c r="V31" s="8"/>
      <c r="W31" s="8"/>
      <c r="X31" s="8"/>
      <c r="Y31" s="31" t="s">
        <v>30</v>
      </c>
    </row>
    <row r="32" spans="1:25" s="2" customFormat="1" ht="31.5">
      <c r="A32" s="13" t="s">
        <v>121</v>
      </c>
      <c r="B32" s="12"/>
      <c r="C32" s="8"/>
      <c r="D32" s="9"/>
      <c r="E32" s="9"/>
      <c r="F32" s="9"/>
      <c r="G32" s="9"/>
      <c r="H32" s="9"/>
      <c r="I32" s="9"/>
      <c r="J32" s="10"/>
      <c r="K32" s="10"/>
      <c r="L32" s="10"/>
      <c r="M32" s="9"/>
      <c r="N32" s="9"/>
      <c r="O32" s="7"/>
      <c r="P32" s="9">
        <f t="shared" si="1"/>
        <v>4</v>
      </c>
      <c r="Q32" s="8">
        <v>4</v>
      </c>
      <c r="R32" s="8"/>
      <c r="S32" s="8"/>
      <c r="T32" s="8"/>
      <c r="U32" s="8"/>
      <c r="V32" s="8"/>
      <c r="W32" s="8"/>
      <c r="X32" s="8"/>
      <c r="Y32" s="33" t="s">
        <v>45</v>
      </c>
    </row>
    <row r="33" spans="1:25" s="3" customFormat="1" ht="15.75">
      <c r="A33" s="40" t="s">
        <v>9</v>
      </c>
      <c r="B33" s="17">
        <f>SUM(B11:B32)</f>
        <v>832</v>
      </c>
      <c r="C33" s="17">
        <f>SUM(C11:C32)</f>
        <v>70</v>
      </c>
      <c r="D33" s="18">
        <f>SUM(D11:D32)</f>
        <v>34</v>
      </c>
      <c r="E33" s="46" t="s">
        <v>86</v>
      </c>
      <c r="F33" s="19">
        <f>SUM(F11:F32)</f>
        <v>34</v>
      </c>
      <c r="G33" s="19">
        <f>SUM(G11:G32)</f>
        <v>32</v>
      </c>
      <c r="H33" s="19">
        <f>SUM(H11:H32)</f>
        <v>4</v>
      </c>
      <c r="I33" s="19"/>
      <c r="J33" s="19">
        <f>COUNTA(J11:J32)</f>
        <v>5</v>
      </c>
      <c r="K33" s="19">
        <f>COUNTA(K11:K32)</f>
        <v>3</v>
      </c>
      <c r="L33" s="19">
        <f>COUNTA(L11:L32)</f>
        <v>5</v>
      </c>
      <c r="M33" s="19">
        <f>SUM(M11:M32)</f>
        <v>23</v>
      </c>
      <c r="N33" s="19"/>
      <c r="O33" s="17">
        <f>SUM(O11:O32)</f>
        <v>820</v>
      </c>
      <c r="P33" s="17">
        <f>SUM(P11:P32)</f>
        <v>72</v>
      </c>
      <c r="Q33" s="17">
        <f>SUM(Q11:Q32)</f>
        <v>36</v>
      </c>
      <c r="R33" s="17">
        <f>SUM(R11:R32)</f>
        <v>32</v>
      </c>
      <c r="S33" s="17">
        <f>SUM(S11:S32)</f>
        <v>4</v>
      </c>
      <c r="T33" s="17">
        <v>1</v>
      </c>
      <c r="U33" s="17">
        <f>COUNTA(U11:U32)</f>
        <v>4</v>
      </c>
      <c r="V33" s="20">
        <f>COUNTA(V11:V32)</f>
        <v>3</v>
      </c>
      <c r="W33" s="17">
        <f>COUNTA(W11:W32)</f>
        <v>5</v>
      </c>
      <c r="X33" s="17">
        <f>SUM(X11:X32)</f>
        <v>22</v>
      </c>
      <c r="Y33" s="36"/>
    </row>
    <row r="34" spans="1:25" s="2" customFormat="1" ht="31.5">
      <c r="A34" s="13" t="s">
        <v>46</v>
      </c>
      <c r="B34" s="12" t="s">
        <v>49</v>
      </c>
      <c r="C34" s="9" t="s">
        <v>48</v>
      </c>
      <c r="D34" s="9"/>
      <c r="E34" s="9" t="s">
        <v>48</v>
      </c>
      <c r="F34" s="9"/>
      <c r="G34" s="9" t="s">
        <v>48</v>
      </c>
      <c r="H34" s="9"/>
      <c r="I34" s="9"/>
      <c r="J34" s="10"/>
      <c r="K34" s="10" t="s">
        <v>76</v>
      </c>
      <c r="L34" s="10"/>
      <c r="M34" s="9"/>
      <c r="N34" s="9"/>
      <c r="O34" s="7"/>
      <c r="P34" s="7"/>
      <c r="Q34" s="8"/>
      <c r="R34" s="8"/>
      <c r="S34" s="8"/>
      <c r="T34" s="8"/>
      <c r="U34" s="8"/>
      <c r="V34" s="8"/>
      <c r="W34" s="8"/>
      <c r="X34" s="8"/>
      <c r="Y34" s="37" t="s">
        <v>21</v>
      </c>
    </row>
    <row r="35" spans="1:25" s="2" customFormat="1" ht="31.5">
      <c r="A35" s="14" t="s">
        <v>50</v>
      </c>
      <c r="B35" s="9"/>
      <c r="C35" s="9" t="s">
        <v>48</v>
      </c>
      <c r="D35" s="9"/>
      <c r="E35" s="9"/>
      <c r="F35" s="9" t="s">
        <v>48</v>
      </c>
      <c r="G35" s="9"/>
      <c r="H35" s="9"/>
      <c r="I35" s="9"/>
      <c r="J35" s="9"/>
      <c r="K35" s="9"/>
      <c r="L35" s="9"/>
      <c r="M35" s="9"/>
      <c r="N35" s="9"/>
      <c r="O35" s="12" t="s">
        <v>51</v>
      </c>
      <c r="P35" s="9" t="s">
        <v>48</v>
      </c>
      <c r="Q35" s="9"/>
      <c r="R35" s="9" t="s">
        <v>48</v>
      </c>
      <c r="S35" s="9"/>
      <c r="T35" s="9"/>
      <c r="U35" s="9"/>
      <c r="V35" s="9" t="s">
        <v>76</v>
      </c>
      <c r="W35" s="9"/>
      <c r="X35" s="9"/>
      <c r="Y35" s="32" t="s">
        <v>23</v>
      </c>
    </row>
    <row r="36" spans="1:25" s="2" customFormat="1" ht="15.75">
      <c r="A36" s="50" t="s">
        <v>103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51" t="s">
        <v>100</v>
      </c>
      <c r="P36" s="39" t="s">
        <v>77</v>
      </c>
      <c r="Q36" s="39" t="s">
        <v>47</v>
      </c>
      <c r="R36" s="39" t="s">
        <v>101</v>
      </c>
      <c r="S36" s="39"/>
      <c r="T36" s="39"/>
      <c r="U36" s="39"/>
      <c r="V36" s="39" t="s">
        <v>76</v>
      </c>
      <c r="W36" s="39"/>
      <c r="X36" s="39">
        <v>3</v>
      </c>
      <c r="Y36" s="52" t="s">
        <v>102</v>
      </c>
    </row>
    <row r="37" spans="1:25" ht="47.25">
      <c r="A37" s="21" t="s">
        <v>96</v>
      </c>
      <c r="B37" s="7"/>
      <c r="C37" s="22"/>
      <c r="D37" s="23"/>
      <c r="E37" s="22"/>
      <c r="F37" s="23"/>
      <c r="G37" s="23"/>
      <c r="H37" s="23"/>
      <c r="I37" s="23"/>
      <c r="J37" s="23"/>
      <c r="K37" s="23"/>
      <c r="L37" s="22"/>
      <c r="M37" s="22"/>
      <c r="N37" s="22"/>
      <c r="O37" s="24" t="s">
        <v>77</v>
      </c>
      <c r="P37" s="9" t="s">
        <v>48</v>
      </c>
      <c r="Q37" s="23" t="s">
        <v>48</v>
      </c>
      <c r="R37" s="22"/>
      <c r="S37" s="23"/>
      <c r="T37" s="23"/>
      <c r="U37" s="23"/>
      <c r="V37" s="23"/>
      <c r="W37" s="23"/>
      <c r="X37" s="23"/>
      <c r="Y37" s="38" t="s">
        <v>18</v>
      </c>
    </row>
    <row r="38" spans="1:25" ht="15.75">
      <c r="A38" s="44" t="s">
        <v>81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4"/>
    </row>
    <row r="39" spans="1:25" ht="15.75">
      <c r="A39" s="101" t="s">
        <v>33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25"/>
      <c r="S39" s="25"/>
      <c r="T39" s="25"/>
      <c r="U39" s="25"/>
      <c r="V39" s="25"/>
      <c r="W39" s="25"/>
      <c r="X39" s="25"/>
      <c r="Y39" s="4"/>
    </row>
    <row r="40" spans="1:25" ht="15.75">
      <c r="A40" s="105" t="s">
        <v>98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</row>
    <row r="41" spans="1:25" s="6" customFormat="1" ht="15.75">
      <c r="A41" s="100" t="s">
        <v>95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26"/>
      <c r="W41" s="27"/>
      <c r="X41" s="26"/>
      <c r="Y41" s="27"/>
    </row>
    <row r="42" spans="1:25" ht="15.75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25"/>
      <c r="S42" s="25"/>
      <c r="T42" s="25"/>
      <c r="U42" s="25"/>
      <c r="V42" s="25"/>
      <c r="W42" s="25"/>
      <c r="X42" s="25"/>
      <c r="Y42" s="4"/>
    </row>
    <row r="43" spans="1:4" s="4" customFormat="1" ht="15.75">
      <c r="A43" s="1" t="s">
        <v>10</v>
      </c>
      <c r="D43" s="1" t="s">
        <v>36</v>
      </c>
    </row>
    <row r="45" spans="1:25" ht="15.75">
      <c r="A45" s="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4"/>
    </row>
  </sheetData>
  <sheetProtection formatCells="0" formatColumns="0" formatRows="0" insertColumns="0" insertRows="0" deleteColumns="0" deleteRows="0" sort="0" autoFilter="0" pivotTables="0"/>
  <protectedRanges>
    <protectedRange sqref="C15:C23 P15:P23 P26:P28 C26:C28 P30:P32 C30:C32" name="Диапазон1_6"/>
    <protectedRange sqref="O32 A32:B32 Y32 D32:L32 Q32:W32" name="Диапазон1_9"/>
    <protectedRange sqref="X32 M32:N32" name="Диапазон1_1_6"/>
    <protectedRange sqref="Y23 O23 A23:B23 O27 A27:B27 Y27 A17:B18 O17:O18 Q23:W23 Q27:W27 Q17:W18 D23:L23 D27:L27 D17:L18" name="Диапазон1_11"/>
    <protectedRange sqref="M23:N23 X23 M27:N27 X27 X17:X18 M17:N18" name="Диапазон1_1_8"/>
    <protectedRange sqref="O19 A19:B19 Y28 Y19:Y20 Q19:W19 D19:L19" name="Диапазон1_12"/>
    <protectedRange sqref="M19:N19 X19" name="Диапазон1_1_9"/>
    <protectedRange sqref="Y15:Y16 O15:O16 A15:B16 Q15:W16 D15:L16" name="Диапазон1_13"/>
    <protectedRange sqref="M15:N16 X15:X16" name="Диапазон1_1_10"/>
    <protectedRange sqref="O34:U34 W34 Y34 A34:B34 D34:L34" name="Диапазон1_16"/>
    <protectedRange sqref="M34:N34 X34" name="Диапазон1_1_13"/>
    <protectedRange sqref="V34" name="Диапазон1_5_1"/>
    <protectedRange sqref="O20 A20:B20 Q20:W20 D20:L20" name="Диапазон1_17"/>
    <protectedRange sqref="M20:N20 X20" name="Диапазон1_1_14"/>
    <protectedRange sqref="O28 A28:B28 Q28:W28 D28:L28" name="Диапазон1_18"/>
    <protectedRange sqref="M28:N28 X28" name="Диапазон1_1_15"/>
    <protectedRange sqref="Y35" name="Диапазон1_3_1"/>
    <protectedRange sqref="Y26 O26 A26:B26 Q26:W26 D26:L26" name="Диапазон1_23"/>
    <protectedRange sqref="M26:N26 X26" name="Диапазон1_1_20"/>
    <protectedRange sqref="W30:W31 O30:O31 A30:B31 Y21:Y22 A21:B22 O21:O22 W21:W22 Y30:Y31 Q30:U31 Q21:U22 D30:L31 D21:L22" name="Диапазон1_25"/>
    <protectedRange sqref="X30:X31 X21:X22 M21:N22 M30:N31" name="Диапазон1_1_22"/>
    <protectedRange sqref="V21:V22 V30:V31" name="Диапазон1_5_2"/>
    <protectedRange sqref="Y17:Y18" name="Диапазон1"/>
    <protectedRange sqref="Y36" name="Диапазон1_3_1_1"/>
    <protectedRange sqref="Y12" name="Диапазон1_6_1"/>
    <protectedRange sqref="Y13" name="Диапазон1_7_1"/>
    <protectedRange sqref="Y14" name="Диапазон1_8_1"/>
    <protectedRange sqref="A11 L11 P11" name="Диапазон1_4_2"/>
    <protectedRange sqref="M11:N11" name="Диапазон1_1_2_1"/>
    <protectedRange sqref="O12:W12 A12:L12 C13:C14 P13:P14" name="Диапазон1_6_1_1"/>
    <protectedRange sqref="M12:N12 X12" name="Диапазон1_1_3_1"/>
    <protectedRange sqref="O13 A13:B13 Q13:W13 D13:L13" name="Диапазон1_7_1_1"/>
    <protectedRange sqref="M13:N13 X13" name="Диапазон1_1_4_1"/>
    <protectedRange sqref="O14 A14:B14 Q14:W14 D14:L14" name="Диапазон1_8_1_1"/>
    <protectedRange sqref="M14:N14 X14" name="Диапазон1_1_5_1"/>
    <protectedRange sqref="P25 C25" name="Диапазон1_6_2"/>
    <protectedRange sqref="A24:B25 O25 Y24 Q25:W25 D25:L25" name="Диапазон1_9_1"/>
    <protectedRange sqref="X25 M25:N25" name="Диапазон1_1_6_1"/>
    <protectedRange sqref="Y25" name="Диапазон1_4_1_1"/>
    <protectedRange sqref="C24 P24" name="Диапазон1_6_2_1"/>
    <protectedRange sqref="Q24:W24 D24:L24 O24" name="Диапазон1_9_1_1"/>
    <protectedRange sqref="M24:N24 X24" name="Диапазон1_1_6_1_1"/>
    <protectedRange sqref="C29" name="Диапазон1_6_3"/>
    <protectedRange sqref="A29:B29 O29 D29:L29" name="Диапазон1_19_1"/>
    <protectedRange sqref="M29:N29" name="Диапазон1_1_16_1"/>
    <protectedRange sqref="P29" name="Диапазон1_6_4"/>
    <protectedRange sqref="Y29 Q29:W29" name="Диапазон1_9_3"/>
    <protectedRange sqref="X29" name="Диапазон1_1_6_3"/>
  </protectedRanges>
  <mergeCells count="45">
    <mergeCell ref="B5:C8"/>
    <mergeCell ref="D5:E8"/>
    <mergeCell ref="F5:N6"/>
    <mergeCell ref="O5:X6"/>
    <mergeCell ref="Y5:Y10"/>
    <mergeCell ref="H9:H10"/>
    <mergeCell ref="I9:I10"/>
    <mergeCell ref="J9:J10"/>
    <mergeCell ref="L9:L10"/>
    <mergeCell ref="P9:P10"/>
    <mergeCell ref="A1:Y1"/>
    <mergeCell ref="A2:Y2"/>
    <mergeCell ref="A3:Y3"/>
    <mergeCell ref="A4:Y4"/>
    <mergeCell ref="A5:A10"/>
    <mergeCell ref="U7:W8"/>
    <mergeCell ref="X7:X10"/>
    <mergeCell ref="B9:B10"/>
    <mergeCell ref="C9:C10"/>
    <mergeCell ref="D9:D10"/>
    <mergeCell ref="E9:E10"/>
    <mergeCell ref="F9:F10"/>
    <mergeCell ref="G9:G10"/>
    <mergeCell ref="F7:H8"/>
    <mergeCell ref="I7:I8"/>
    <mergeCell ref="R9:R10"/>
    <mergeCell ref="K9:K10"/>
    <mergeCell ref="S9:S10"/>
    <mergeCell ref="Q7:S8"/>
    <mergeCell ref="T9:T10"/>
    <mergeCell ref="T7:T8"/>
    <mergeCell ref="J7:L8"/>
    <mergeCell ref="M7:M10"/>
    <mergeCell ref="N7:N10"/>
    <mergeCell ref="O7:P8"/>
    <mergeCell ref="U9:U10"/>
    <mergeCell ref="V9:V10"/>
    <mergeCell ref="W9:W10"/>
    <mergeCell ref="O9:O10"/>
    <mergeCell ref="A42:Q42"/>
    <mergeCell ref="A40:Y40"/>
    <mergeCell ref="A39:Q39"/>
    <mergeCell ref="A41:U41"/>
    <mergeCell ref="A17:A18"/>
    <mergeCell ref="Q9:Q10"/>
  </mergeCells>
  <printOptions horizontalCentered="1" verticalCentered="1"/>
  <pageMargins left="0.2362204724409449" right="0.2362204724409449" top="0" bottom="0" header="0.11811023622047245" footer="0.11811023622047245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34" sqref="G34"/>
    </sheetView>
  </sheetViews>
  <sheetFormatPr defaultColWidth="9.140625" defaultRowHeight="15"/>
  <cols>
    <col min="1" max="1" width="40.7109375" style="5" customWidth="1"/>
    <col min="2" max="2" width="6.00390625" style="0" customWidth="1"/>
    <col min="3" max="3" width="5.57421875" style="0" customWidth="1"/>
    <col min="4" max="4" width="4.421875" style="0" customWidth="1"/>
    <col min="5" max="5" width="5.140625" style="0" customWidth="1"/>
    <col min="6" max="6" width="5.00390625" style="0" customWidth="1"/>
    <col min="7" max="7" width="5.140625" style="0" customWidth="1"/>
    <col min="8" max="8" width="4.421875" style="0" customWidth="1"/>
    <col min="9" max="9" width="9.421875" style="0" customWidth="1"/>
    <col min="10" max="10" width="4.57421875" style="0" customWidth="1"/>
    <col min="11" max="11" width="4.8515625" style="0" customWidth="1"/>
    <col min="12" max="12" width="5.00390625" style="0" customWidth="1"/>
    <col min="13" max="13" width="5.8515625" style="0" customWidth="1"/>
    <col min="14" max="14" width="3.8515625" style="0" customWidth="1"/>
    <col min="15" max="16" width="5.8515625" style="0" customWidth="1"/>
    <col min="17" max="19" width="4.421875" style="0" customWidth="1"/>
    <col min="20" max="20" width="9.00390625" style="0" customWidth="1"/>
    <col min="21" max="23" width="4.421875" style="0" customWidth="1"/>
    <col min="24" max="24" width="6.7109375" style="0" customWidth="1"/>
    <col min="25" max="25" width="40.7109375" style="5" customWidth="1"/>
  </cols>
  <sheetData>
    <row r="1" spans="1:25" ht="15.75">
      <c r="A1" s="71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5.75">
      <c r="A2" s="71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30" ht="15.75">
      <c r="A3" s="71" t="s">
        <v>55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AD3" t="s">
        <v>12</v>
      </c>
    </row>
    <row r="4" spans="1:25" ht="18" customHeight="1">
      <c r="A4" s="71" t="s">
        <v>74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1:25" s="2" customFormat="1" ht="15" customHeight="1">
      <c r="A5" s="74" t="s">
        <v>0</v>
      </c>
      <c r="B5" s="70" t="s">
        <v>25</v>
      </c>
      <c r="C5" s="70"/>
      <c r="D5" s="66" t="s">
        <v>89</v>
      </c>
      <c r="E5" s="67"/>
      <c r="F5" s="80" t="s">
        <v>90</v>
      </c>
      <c r="G5" s="81"/>
      <c r="H5" s="81"/>
      <c r="I5" s="81"/>
      <c r="J5" s="81"/>
      <c r="K5" s="81"/>
      <c r="L5" s="81"/>
      <c r="M5" s="81"/>
      <c r="N5" s="82"/>
      <c r="O5" s="86" t="s">
        <v>91</v>
      </c>
      <c r="P5" s="86"/>
      <c r="Q5" s="87"/>
      <c r="R5" s="87"/>
      <c r="S5" s="87"/>
      <c r="T5" s="87"/>
      <c r="U5" s="87"/>
      <c r="V5" s="87"/>
      <c r="W5" s="87"/>
      <c r="X5" s="87"/>
      <c r="Y5" s="88" t="s">
        <v>1</v>
      </c>
    </row>
    <row r="6" spans="1:25" s="2" customFormat="1" ht="15">
      <c r="A6" s="75"/>
      <c r="B6" s="70"/>
      <c r="C6" s="70"/>
      <c r="D6" s="76"/>
      <c r="E6" s="77"/>
      <c r="F6" s="83"/>
      <c r="G6" s="84"/>
      <c r="H6" s="84"/>
      <c r="I6" s="84"/>
      <c r="J6" s="84"/>
      <c r="K6" s="84"/>
      <c r="L6" s="84"/>
      <c r="M6" s="84"/>
      <c r="N6" s="85"/>
      <c r="O6" s="87"/>
      <c r="P6" s="87"/>
      <c r="Q6" s="87"/>
      <c r="R6" s="87"/>
      <c r="S6" s="87"/>
      <c r="T6" s="87"/>
      <c r="U6" s="87"/>
      <c r="V6" s="87"/>
      <c r="W6" s="87"/>
      <c r="X6" s="87"/>
      <c r="Y6" s="88"/>
    </row>
    <row r="7" spans="1:25" s="2" customFormat="1" ht="22.5" customHeight="1">
      <c r="A7" s="75"/>
      <c r="B7" s="70"/>
      <c r="C7" s="70"/>
      <c r="D7" s="76"/>
      <c r="E7" s="77"/>
      <c r="F7" s="89" t="s">
        <v>11</v>
      </c>
      <c r="G7" s="89"/>
      <c r="H7" s="89"/>
      <c r="I7" s="89"/>
      <c r="J7" s="89" t="s">
        <v>2</v>
      </c>
      <c r="K7" s="89"/>
      <c r="L7" s="89"/>
      <c r="M7" s="91" t="s">
        <v>14</v>
      </c>
      <c r="N7" s="93" t="s">
        <v>29</v>
      </c>
      <c r="O7" s="66" t="s">
        <v>26</v>
      </c>
      <c r="P7" s="67"/>
      <c r="Q7" s="96" t="s">
        <v>11</v>
      </c>
      <c r="R7" s="97"/>
      <c r="S7" s="97"/>
      <c r="T7" s="96"/>
      <c r="U7" s="96" t="s">
        <v>2</v>
      </c>
      <c r="V7" s="96"/>
      <c r="W7" s="96"/>
      <c r="X7" s="98" t="s">
        <v>14</v>
      </c>
      <c r="Y7" s="88"/>
    </row>
    <row r="8" spans="1:25" s="2" customFormat="1" ht="15">
      <c r="A8" s="75"/>
      <c r="B8" s="70"/>
      <c r="C8" s="70"/>
      <c r="D8" s="78"/>
      <c r="E8" s="79"/>
      <c r="F8" s="90"/>
      <c r="G8" s="90"/>
      <c r="H8" s="90"/>
      <c r="I8" s="89"/>
      <c r="J8" s="89"/>
      <c r="K8" s="89"/>
      <c r="L8" s="89"/>
      <c r="M8" s="92"/>
      <c r="N8" s="94"/>
      <c r="O8" s="68"/>
      <c r="P8" s="69"/>
      <c r="Q8" s="97"/>
      <c r="R8" s="97"/>
      <c r="S8" s="97"/>
      <c r="T8" s="96"/>
      <c r="U8" s="96"/>
      <c r="V8" s="96"/>
      <c r="W8" s="96"/>
      <c r="X8" s="99"/>
      <c r="Y8" s="88"/>
    </row>
    <row r="9" spans="1:25" s="2" customFormat="1" ht="22.5" customHeight="1">
      <c r="A9" s="75"/>
      <c r="B9" s="70" t="s">
        <v>13</v>
      </c>
      <c r="C9" s="70" t="s">
        <v>75</v>
      </c>
      <c r="D9" s="96" t="s">
        <v>3</v>
      </c>
      <c r="E9" s="96" t="s">
        <v>27</v>
      </c>
      <c r="F9" s="89" t="s">
        <v>3</v>
      </c>
      <c r="G9" s="89" t="s">
        <v>28</v>
      </c>
      <c r="H9" s="89" t="s">
        <v>4</v>
      </c>
      <c r="I9" s="89" t="s">
        <v>5</v>
      </c>
      <c r="J9" s="89" t="s">
        <v>6</v>
      </c>
      <c r="K9" s="89" t="s">
        <v>7</v>
      </c>
      <c r="L9" s="89" t="s">
        <v>8</v>
      </c>
      <c r="M9" s="92"/>
      <c r="N9" s="94"/>
      <c r="O9" s="96" t="s">
        <v>13</v>
      </c>
      <c r="P9" s="70" t="s">
        <v>75</v>
      </c>
      <c r="Q9" s="96" t="s">
        <v>3</v>
      </c>
      <c r="R9" s="96" t="s">
        <v>28</v>
      </c>
      <c r="S9" s="96" t="s">
        <v>4</v>
      </c>
      <c r="T9" s="96" t="s">
        <v>5</v>
      </c>
      <c r="U9" s="96" t="s">
        <v>6</v>
      </c>
      <c r="V9" s="96" t="s">
        <v>7</v>
      </c>
      <c r="W9" s="96" t="s">
        <v>8</v>
      </c>
      <c r="X9" s="99"/>
      <c r="Y9" s="88"/>
    </row>
    <row r="10" spans="1:25" s="2" customFormat="1" ht="27.75" customHeight="1">
      <c r="A10" s="75"/>
      <c r="B10" s="70"/>
      <c r="C10" s="70"/>
      <c r="D10" s="96"/>
      <c r="E10" s="96"/>
      <c r="F10" s="89"/>
      <c r="G10" s="89"/>
      <c r="H10" s="89"/>
      <c r="I10" s="89"/>
      <c r="J10" s="89"/>
      <c r="K10" s="89"/>
      <c r="L10" s="89"/>
      <c r="M10" s="92"/>
      <c r="N10" s="95"/>
      <c r="O10" s="96"/>
      <c r="P10" s="70"/>
      <c r="Q10" s="96"/>
      <c r="R10" s="96"/>
      <c r="S10" s="96"/>
      <c r="T10" s="96"/>
      <c r="U10" s="96"/>
      <c r="V10" s="96"/>
      <c r="W10" s="96"/>
      <c r="X10" s="99"/>
      <c r="Y10" s="88"/>
    </row>
    <row r="11" spans="1:25" s="2" customFormat="1" ht="20.25" customHeight="1">
      <c r="A11" s="50" t="s">
        <v>34</v>
      </c>
      <c r="B11" s="51"/>
      <c r="C11" s="56">
        <v>4</v>
      </c>
      <c r="D11" s="57"/>
      <c r="E11" s="58"/>
      <c r="F11" s="39">
        <v>2</v>
      </c>
      <c r="G11" s="39">
        <v>2</v>
      </c>
      <c r="H11" s="57"/>
      <c r="I11" s="57"/>
      <c r="J11" s="57"/>
      <c r="K11" s="57"/>
      <c r="L11" s="59"/>
      <c r="M11" s="56"/>
      <c r="N11" s="57"/>
      <c r="O11" s="60">
        <v>72</v>
      </c>
      <c r="P11" s="61">
        <v>4</v>
      </c>
      <c r="Q11" s="39">
        <v>2</v>
      </c>
      <c r="R11" s="39">
        <v>2</v>
      </c>
      <c r="S11" s="57"/>
      <c r="T11" s="57"/>
      <c r="U11" s="39" t="s">
        <v>15</v>
      </c>
      <c r="V11" s="57"/>
      <c r="W11" s="57" t="s">
        <v>15</v>
      </c>
      <c r="X11" s="62">
        <v>2</v>
      </c>
      <c r="Y11" s="30" t="s">
        <v>16</v>
      </c>
    </row>
    <row r="12" spans="1:25" s="2" customFormat="1" ht="31.5">
      <c r="A12" s="54" t="s">
        <v>105</v>
      </c>
      <c r="B12" s="51">
        <v>72</v>
      </c>
      <c r="C12" s="39">
        <f>SUM(F12:H12)</f>
        <v>4</v>
      </c>
      <c r="D12" s="63">
        <v>6</v>
      </c>
      <c r="E12" s="64"/>
      <c r="F12" s="39"/>
      <c r="G12" s="39">
        <v>4</v>
      </c>
      <c r="H12" s="39"/>
      <c r="I12" s="39"/>
      <c r="J12" s="59" t="s">
        <v>15</v>
      </c>
      <c r="K12" s="59"/>
      <c r="L12" s="59" t="s">
        <v>15</v>
      </c>
      <c r="M12" s="39">
        <v>2</v>
      </c>
      <c r="N12" s="39"/>
      <c r="O12" s="12"/>
      <c r="P12" s="9"/>
      <c r="Q12" s="9"/>
      <c r="R12" s="9"/>
      <c r="S12" s="9"/>
      <c r="T12" s="9"/>
      <c r="U12" s="9"/>
      <c r="V12" s="9"/>
      <c r="W12" s="9"/>
      <c r="X12" s="9"/>
      <c r="Y12" s="34" t="s">
        <v>18</v>
      </c>
    </row>
    <row r="13" spans="1:25" s="2" customFormat="1" ht="15.75">
      <c r="A13" s="54" t="s">
        <v>106</v>
      </c>
      <c r="B13" s="51">
        <v>108</v>
      </c>
      <c r="C13" s="39">
        <f>SUM(F13:H13)</f>
        <v>4</v>
      </c>
      <c r="D13" s="63">
        <v>4</v>
      </c>
      <c r="E13" s="39">
        <v>4</v>
      </c>
      <c r="F13" s="39">
        <v>2</v>
      </c>
      <c r="G13" s="39">
        <v>2</v>
      </c>
      <c r="H13" s="39"/>
      <c r="I13" s="39"/>
      <c r="J13" s="59" t="s">
        <v>15</v>
      </c>
      <c r="K13" s="59"/>
      <c r="L13" s="59" t="s">
        <v>15</v>
      </c>
      <c r="M13" s="39">
        <v>3</v>
      </c>
      <c r="N13" s="9"/>
      <c r="O13" s="7"/>
      <c r="P13" s="9"/>
      <c r="Q13" s="8"/>
      <c r="R13" s="8"/>
      <c r="S13" s="8"/>
      <c r="T13" s="8"/>
      <c r="U13" s="8"/>
      <c r="V13" s="8"/>
      <c r="W13" s="8"/>
      <c r="X13" s="8"/>
      <c r="Y13" s="32" t="s">
        <v>17</v>
      </c>
    </row>
    <row r="14" spans="1:25" s="2" customFormat="1" ht="30.75" customHeight="1">
      <c r="A14" s="50" t="s">
        <v>37</v>
      </c>
      <c r="B14" s="51"/>
      <c r="C14" s="39">
        <f>SUM(F14:H14)</f>
        <v>4</v>
      </c>
      <c r="D14" s="63"/>
      <c r="E14" s="64"/>
      <c r="F14" s="39">
        <v>4</v>
      </c>
      <c r="G14" s="39"/>
      <c r="H14" s="39"/>
      <c r="I14" s="39"/>
      <c r="J14" s="59"/>
      <c r="K14" s="59"/>
      <c r="L14" s="59"/>
      <c r="M14" s="39"/>
      <c r="N14" s="39"/>
      <c r="O14" s="51">
        <v>72</v>
      </c>
      <c r="P14" s="39">
        <f>SUM(Q14:S14)</f>
        <v>4</v>
      </c>
      <c r="Q14" s="39"/>
      <c r="R14" s="39">
        <v>4</v>
      </c>
      <c r="S14" s="39"/>
      <c r="T14" s="39"/>
      <c r="U14" s="39"/>
      <c r="V14" s="39" t="s">
        <v>107</v>
      </c>
      <c r="W14" s="39"/>
      <c r="X14" s="39">
        <v>2</v>
      </c>
      <c r="Y14" s="31" t="s">
        <v>35</v>
      </c>
    </row>
    <row r="15" spans="1:25" s="2" customFormat="1" ht="30.75" customHeight="1">
      <c r="A15" s="14" t="s">
        <v>40</v>
      </c>
      <c r="B15" s="7">
        <v>94</v>
      </c>
      <c r="C15" s="8">
        <f aca="true" t="shared" si="0" ref="C15:C25">SUM(F15:H15)</f>
        <v>2</v>
      </c>
      <c r="D15" s="16"/>
      <c r="E15" s="41">
        <v>4</v>
      </c>
      <c r="F15" s="9"/>
      <c r="G15" s="9">
        <v>2</v>
      </c>
      <c r="H15" s="9"/>
      <c r="I15" s="9"/>
      <c r="J15" s="10" t="s">
        <v>15</v>
      </c>
      <c r="K15" s="10"/>
      <c r="L15" s="10" t="s">
        <v>15</v>
      </c>
      <c r="M15" s="8">
        <v>3</v>
      </c>
      <c r="N15" s="9"/>
      <c r="O15" s="12"/>
      <c r="P15" s="9"/>
      <c r="Q15" s="9"/>
      <c r="R15" s="9"/>
      <c r="S15" s="9"/>
      <c r="T15" s="9"/>
      <c r="U15" s="9"/>
      <c r="V15" s="9"/>
      <c r="W15" s="9"/>
      <c r="X15" s="9"/>
      <c r="Y15" s="31" t="s">
        <v>31</v>
      </c>
    </row>
    <row r="16" spans="1:25" s="2" customFormat="1" ht="23.25" customHeight="1">
      <c r="A16" s="14" t="s">
        <v>54</v>
      </c>
      <c r="B16" s="7"/>
      <c r="C16" s="8">
        <f t="shared" si="0"/>
        <v>4</v>
      </c>
      <c r="D16" s="16"/>
      <c r="E16" s="41"/>
      <c r="F16" s="9">
        <v>2</v>
      </c>
      <c r="G16" s="9"/>
      <c r="H16" s="9">
        <v>2</v>
      </c>
      <c r="I16" s="9"/>
      <c r="J16" s="10"/>
      <c r="K16" s="10"/>
      <c r="L16" s="10"/>
      <c r="M16" s="8"/>
      <c r="N16" s="9"/>
      <c r="O16" s="12">
        <v>108</v>
      </c>
      <c r="P16" s="9">
        <f aca="true" t="shared" si="1" ref="P16:P31">SUM(Q16:S16)</f>
        <v>4</v>
      </c>
      <c r="Q16" s="9"/>
      <c r="R16" s="9"/>
      <c r="S16" s="9">
        <v>4</v>
      </c>
      <c r="T16" s="9"/>
      <c r="U16" s="9" t="s">
        <v>15</v>
      </c>
      <c r="V16" s="9"/>
      <c r="W16" s="9" t="s">
        <v>15</v>
      </c>
      <c r="X16" s="9">
        <v>3</v>
      </c>
      <c r="Y16" s="33" t="s">
        <v>52</v>
      </c>
    </row>
    <row r="17" spans="1:25" s="2" customFormat="1" ht="15.75">
      <c r="A17" s="103" t="s">
        <v>38</v>
      </c>
      <c r="B17" s="7">
        <v>114</v>
      </c>
      <c r="C17" s="8">
        <f t="shared" si="0"/>
        <v>12</v>
      </c>
      <c r="D17" s="16">
        <v>6</v>
      </c>
      <c r="E17" s="41"/>
      <c r="F17" s="8">
        <v>6</v>
      </c>
      <c r="G17" s="9">
        <v>6</v>
      </c>
      <c r="H17" s="9"/>
      <c r="I17" s="9"/>
      <c r="J17" s="10"/>
      <c r="K17" s="10" t="s">
        <v>15</v>
      </c>
      <c r="L17" s="10"/>
      <c r="M17" s="9">
        <v>3</v>
      </c>
      <c r="N17" s="9"/>
      <c r="O17" s="7">
        <v>120</v>
      </c>
      <c r="P17" s="9">
        <f t="shared" si="1"/>
        <v>6</v>
      </c>
      <c r="Q17" s="42"/>
      <c r="R17" s="8">
        <v>6</v>
      </c>
      <c r="S17" s="8"/>
      <c r="T17" s="8"/>
      <c r="U17" s="8" t="s">
        <v>15</v>
      </c>
      <c r="V17" s="8"/>
      <c r="W17" s="8" t="s">
        <v>15</v>
      </c>
      <c r="X17" s="8">
        <v>3</v>
      </c>
      <c r="Y17" s="34" t="s">
        <v>20</v>
      </c>
    </row>
    <row r="18" spans="1:25" s="2" customFormat="1" ht="15.75">
      <c r="A18" s="104"/>
      <c r="B18" s="7"/>
      <c r="C18" s="8"/>
      <c r="D18" s="16"/>
      <c r="E18" s="41"/>
      <c r="F18" s="8"/>
      <c r="G18" s="9"/>
      <c r="H18" s="9"/>
      <c r="I18" s="9"/>
      <c r="J18" s="10"/>
      <c r="K18" s="10"/>
      <c r="L18" s="10"/>
      <c r="M18" s="9"/>
      <c r="N18" s="9"/>
      <c r="O18" s="7"/>
      <c r="P18" s="9">
        <f t="shared" si="1"/>
        <v>4</v>
      </c>
      <c r="Q18" s="42">
        <v>4</v>
      </c>
      <c r="R18" s="8"/>
      <c r="S18" s="8"/>
      <c r="T18" s="8"/>
      <c r="U18" s="8"/>
      <c r="V18" s="8"/>
      <c r="W18" s="8"/>
      <c r="X18" s="8"/>
      <c r="Y18" s="49" t="s">
        <v>88</v>
      </c>
    </row>
    <row r="19" spans="1:25" s="2" customFormat="1" ht="25.5" customHeight="1">
      <c r="A19" s="50" t="s">
        <v>123</v>
      </c>
      <c r="B19" s="51">
        <v>94</v>
      </c>
      <c r="C19" s="39">
        <f>SUM(F19:H19)</f>
        <v>4</v>
      </c>
      <c r="D19" s="39">
        <v>4</v>
      </c>
      <c r="E19" s="39"/>
      <c r="F19" s="39"/>
      <c r="G19" s="39">
        <v>4</v>
      </c>
      <c r="H19" s="39"/>
      <c r="I19" s="39"/>
      <c r="J19" s="59"/>
      <c r="K19" s="59" t="s">
        <v>107</v>
      </c>
      <c r="L19" s="59"/>
      <c r="M19" s="39">
        <v>3</v>
      </c>
      <c r="N19" s="39"/>
      <c r="O19" s="7"/>
      <c r="P19" s="9"/>
      <c r="Q19" s="8"/>
      <c r="R19" s="8"/>
      <c r="S19" s="8"/>
      <c r="T19" s="8"/>
      <c r="U19" s="8"/>
      <c r="V19" s="8"/>
      <c r="W19" s="8"/>
      <c r="X19" s="8"/>
      <c r="Y19" s="33" t="s">
        <v>43</v>
      </c>
    </row>
    <row r="20" spans="1:25" s="2" customFormat="1" ht="15.75">
      <c r="A20" s="13" t="s">
        <v>39</v>
      </c>
      <c r="B20" s="7">
        <v>122</v>
      </c>
      <c r="C20" s="8">
        <f t="shared" si="0"/>
        <v>4</v>
      </c>
      <c r="D20" s="16">
        <v>6</v>
      </c>
      <c r="E20" s="41">
        <v>4</v>
      </c>
      <c r="F20" s="9">
        <v>2</v>
      </c>
      <c r="G20" s="9">
        <v>2</v>
      </c>
      <c r="H20" s="9"/>
      <c r="I20" s="9"/>
      <c r="J20" s="10" t="s">
        <v>15</v>
      </c>
      <c r="K20" s="10"/>
      <c r="L20" s="10" t="s">
        <v>15</v>
      </c>
      <c r="M20" s="9">
        <v>3</v>
      </c>
      <c r="N20" s="9"/>
      <c r="O20" s="12"/>
      <c r="P20" s="9"/>
      <c r="Q20" s="9"/>
      <c r="R20" s="9"/>
      <c r="S20" s="9"/>
      <c r="T20" s="9"/>
      <c r="U20" s="9"/>
      <c r="V20" s="9"/>
      <c r="W20" s="9"/>
      <c r="X20" s="9"/>
      <c r="Y20" s="31" t="s">
        <v>19</v>
      </c>
    </row>
    <row r="21" spans="1:25" s="2" customFormat="1" ht="15.75">
      <c r="A21" s="14" t="s">
        <v>41</v>
      </c>
      <c r="B21" s="7"/>
      <c r="C21" s="8">
        <f t="shared" si="0"/>
        <v>6</v>
      </c>
      <c r="D21" s="16"/>
      <c r="E21" s="41"/>
      <c r="F21" s="15">
        <v>4</v>
      </c>
      <c r="G21" s="9">
        <v>2</v>
      </c>
      <c r="H21" s="9"/>
      <c r="I21" s="9"/>
      <c r="J21" s="10"/>
      <c r="K21" s="10"/>
      <c r="L21" s="10"/>
      <c r="M21" s="9"/>
      <c r="N21" s="9"/>
      <c r="O21" s="12">
        <v>122</v>
      </c>
      <c r="P21" s="9">
        <f t="shared" si="1"/>
        <v>8</v>
      </c>
      <c r="Q21" s="9">
        <v>4</v>
      </c>
      <c r="R21" s="9">
        <v>4</v>
      </c>
      <c r="S21" s="9"/>
      <c r="T21" s="9"/>
      <c r="U21" s="9" t="s">
        <v>15</v>
      </c>
      <c r="V21" s="9"/>
      <c r="W21" s="9" t="s">
        <v>15</v>
      </c>
      <c r="X21" s="9">
        <v>3</v>
      </c>
      <c r="Y21" s="31" t="s">
        <v>19</v>
      </c>
    </row>
    <row r="22" spans="1:25" s="2" customFormat="1" ht="31.5">
      <c r="A22" s="13" t="s">
        <v>57</v>
      </c>
      <c r="B22" s="7">
        <v>94</v>
      </c>
      <c r="C22" s="8">
        <f t="shared" si="0"/>
        <v>2</v>
      </c>
      <c r="D22" s="16">
        <v>4</v>
      </c>
      <c r="E22" s="41">
        <v>2</v>
      </c>
      <c r="F22" s="8"/>
      <c r="G22" s="9">
        <v>2</v>
      </c>
      <c r="H22" s="9"/>
      <c r="I22" s="9"/>
      <c r="J22" s="10"/>
      <c r="K22" s="10" t="s">
        <v>15</v>
      </c>
      <c r="L22" s="10"/>
      <c r="M22" s="9">
        <v>3</v>
      </c>
      <c r="N22" s="9"/>
      <c r="O22" s="7"/>
      <c r="P22" s="9"/>
      <c r="Q22" s="8"/>
      <c r="R22" s="8"/>
      <c r="S22" s="8"/>
      <c r="T22" s="8"/>
      <c r="U22" s="8"/>
      <c r="V22" s="8"/>
      <c r="W22" s="8"/>
      <c r="X22" s="8"/>
      <c r="Y22" s="28" t="s">
        <v>53</v>
      </c>
    </row>
    <row r="23" spans="1:25" s="2" customFormat="1" ht="30">
      <c r="A23" s="14" t="s">
        <v>58</v>
      </c>
      <c r="B23" s="12">
        <v>108</v>
      </c>
      <c r="C23" s="8">
        <f t="shared" si="0"/>
        <v>6</v>
      </c>
      <c r="D23" s="16">
        <v>4</v>
      </c>
      <c r="E23" s="41">
        <v>2</v>
      </c>
      <c r="F23" s="9">
        <v>2</v>
      </c>
      <c r="G23" s="9">
        <v>4</v>
      </c>
      <c r="H23" s="9"/>
      <c r="I23" s="9"/>
      <c r="J23" s="10" t="s">
        <v>15</v>
      </c>
      <c r="K23" s="10"/>
      <c r="L23" s="10" t="s">
        <v>15</v>
      </c>
      <c r="M23" s="9">
        <v>3</v>
      </c>
      <c r="N23" s="9"/>
      <c r="O23" s="7"/>
      <c r="P23" s="9"/>
      <c r="Q23" s="8"/>
      <c r="R23" s="8"/>
      <c r="S23" s="8"/>
      <c r="T23" s="16"/>
      <c r="U23" s="8"/>
      <c r="V23" s="8"/>
      <c r="W23" s="8"/>
      <c r="X23" s="11"/>
      <c r="Y23" s="31" t="s">
        <v>32</v>
      </c>
    </row>
    <row r="24" spans="1:25" s="2" customFormat="1" ht="30">
      <c r="A24" s="14" t="s">
        <v>59</v>
      </c>
      <c r="B24" s="12"/>
      <c r="C24" s="8">
        <f t="shared" si="0"/>
        <v>8</v>
      </c>
      <c r="D24" s="9"/>
      <c r="E24" s="15"/>
      <c r="F24" s="9">
        <v>4</v>
      </c>
      <c r="G24" s="9">
        <v>4</v>
      </c>
      <c r="H24" s="9"/>
      <c r="I24" s="9"/>
      <c r="J24" s="10"/>
      <c r="K24" s="10"/>
      <c r="L24" s="10"/>
      <c r="M24" s="9"/>
      <c r="N24" s="9"/>
      <c r="O24" s="7">
        <v>122</v>
      </c>
      <c r="P24" s="9">
        <f t="shared" si="1"/>
        <v>4</v>
      </c>
      <c r="Q24" s="8">
        <v>2</v>
      </c>
      <c r="R24" s="8">
        <v>2</v>
      </c>
      <c r="S24" s="8"/>
      <c r="T24" s="29"/>
      <c r="U24" s="8"/>
      <c r="V24" s="8" t="s">
        <v>15</v>
      </c>
      <c r="W24" s="8"/>
      <c r="X24" s="11">
        <v>3</v>
      </c>
      <c r="Y24" s="31" t="s">
        <v>32</v>
      </c>
    </row>
    <row r="25" spans="1:25" s="2" customFormat="1" ht="31.5">
      <c r="A25" s="54" t="s">
        <v>85</v>
      </c>
      <c r="B25" s="12"/>
      <c r="C25" s="39">
        <f t="shared" si="0"/>
        <v>6</v>
      </c>
      <c r="D25" s="39"/>
      <c r="E25" s="39"/>
      <c r="F25" s="39">
        <v>4</v>
      </c>
      <c r="G25" s="39">
        <v>2</v>
      </c>
      <c r="H25" s="39"/>
      <c r="I25" s="39"/>
      <c r="J25" s="59"/>
      <c r="K25" s="59"/>
      <c r="L25" s="59"/>
      <c r="M25" s="39"/>
      <c r="N25" s="39"/>
      <c r="O25" s="51">
        <v>72</v>
      </c>
      <c r="P25" s="39">
        <f>SUM(Q25:S25)</f>
        <v>2</v>
      </c>
      <c r="Q25" s="39"/>
      <c r="R25" s="39">
        <v>2</v>
      </c>
      <c r="S25" s="39"/>
      <c r="T25" s="39"/>
      <c r="U25" s="39"/>
      <c r="V25" s="39" t="s">
        <v>107</v>
      </c>
      <c r="W25" s="39"/>
      <c r="X25" s="39">
        <v>2</v>
      </c>
      <c r="Y25" s="34" t="s">
        <v>16</v>
      </c>
    </row>
    <row r="26" spans="1:25" s="2" customFormat="1" ht="15.75">
      <c r="A26" s="50" t="s">
        <v>117</v>
      </c>
      <c r="B26" s="51"/>
      <c r="C26" s="39"/>
      <c r="D26" s="39"/>
      <c r="E26" s="64"/>
      <c r="F26" s="39"/>
      <c r="G26" s="39"/>
      <c r="H26" s="39"/>
      <c r="I26" s="39"/>
      <c r="J26" s="59"/>
      <c r="K26" s="59"/>
      <c r="L26" s="59"/>
      <c r="M26" s="39"/>
      <c r="N26" s="39"/>
      <c r="O26" s="51"/>
      <c r="P26" s="39">
        <f>SUM(Q26:S26)</f>
        <v>4</v>
      </c>
      <c r="Q26" s="39">
        <v>4</v>
      </c>
      <c r="R26" s="8"/>
      <c r="S26" s="8"/>
      <c r="T26" s="8"/>
      <c r="U26" s="8"/>
      <c r="V26" s="8"/>
      <c r="W26" s="8"/>
      <c r="X26" s="8"/>
      <c r="Y26" s="33" t="s">
        <v>16</v>
      </c>
    </row>
    <row r="27" spans="1:25" s="2" customFormat="1" ht="15.75">
      <c r="A27" s="13" t="s">
        <v>65</v>
      </c>
      <c r="B27" s="7"/>
      <c r="C27" s="8"/>
      <c r="D27" s="8"/>
      <c r="E27" s="11"/>
      <c r="F27" s="8"/>
      <c r="G27" s="9"/>
      <c r="H27" s="9"/>
      <c r="I27" s="9"/>
      <c r="J27" s="10"/>
      <c r="K27" s="10"/>
      <c r="L27" s="10"/>
      <c r="M27" s="9"/>
      <c r="N27" s="9"/>
      <c r="O27" s="7"/>
      <c r="P27" s="9">
        <f t="shared" si="1"/>
        <v>6</v>
      </c>
      <c r="Q27" s="8">
        <v>6</v>
      </c>
      <c r="R27" s="8"/>
      <c r="S27" s="8"/>
      <c r="T27" s="8"/>
      <c r="U27" s="8"/>
      <c r="V27" s="8"/>
      <c r="W27" s="8"/>
      <c r="X27" s="8"/>
      <c r="Y27" s="31" t="s">
        <v>20</v>
      </c>
    </row>
    <row r="28" spans="1:25" s="2" customFormat="1" ht="15.75">
      <c r="A28" s="14" t="s">
        <v>66</v>
      </c>
      <c r="B28" s="7"/>
      <c r="C28" s="8"/>
      <c r="D28" s="8"/>
      <c r="E28" s="11"/>
      <c r="F28" s="10"/>
      <c r="G28" s="9"/>
      <c r="H28" s="9"/>
      <c r="I28" s="9"/>
      <c r="J28" s="10"/>
      <c r="K28" s="10"/>
      <c r="L28" s="10"/>
      <c r="M28" s="9"/>
      <c r="N28" s="9"/>
      <c r="O28" s="12"/>
      <c r="P28" s="9">
        <f t="shared" si="1"/>
        <v>8</v>
      </c>
      <c r="Q28" s="9">
        <v>4</v>
      </c>
      <c r="R28" s="9">
        <v>4</v>
      </c>
      <c r="S28" s="9"/>
      <c r="T28" s="9"/>
      <c r="U28" s="9"/>
      <c r="V28" s="9"/>
      <c r="W28" s="9"/>
      <c r="X28" s="9"/>
      <c r="Y28" s="31" t="s">
        <v>19</v>
      </c>
    </row>
    <row r="29" spans="1:25" s="2" customFormat="1" ht="30">
      <c r="A29" s="14" t="s">
        <v>124</v>
      </c>
      <c r="B29" s="12"/>
      <c r="C29" s="8"/>
      <c r="D29" s="9"/>
      <c r="E29" s="15"/>
      <c r="F29" s="9"/>
      <c r="G29" s="9"/>
      <c r="H29" s="9"/>
      <c r="I29" s="9"/>
      <c r="J29" s="10"/>
      <c r="K29" s="10"/>
      <c r="L29" s="10"/>
      <c r="M29" s="9"/>
      <c r="N29" s="9"/>
      <c r="O29" s="7"/>
      <c r="P29" s="9">
        <f t="shared" si="1"/>
        <v>8</v>
      </c>
      <c r="Q29" s="8">
        <v>4</v>
      </c>
      <c r="R29" s="8">
        <v>4</v>
      </c>
      <c r="S29" s="8"/>
      <c r="T29" s="8"/>
      <c r="U29" s="8"/>
      <c r="V29" s="8"/>
      <c r="W29" s="8"/>
      <c r="X29" s="11"/>
      <c r="Y29" s="31" t="s">
        <v>32</v>
      </c>
    </row>
    <row r="30" spans="1:25" s="2" customFormat="1" ht="30">
      <c r="A30" s="14" t="s">
        <v>125</v>
      </c>
      <c r="B30" s="12"/>
      <c r="C30" s="8"/>
      <c r="D30" s="9"/>
      <c r="E30" s="15"/>
      <c r="F30" s="9"/>
      <c r="G30" s="9"/>
      <c r="H30" s="9"/>
      <c r="I30" s="9"/>
      <c r="J30" s="10"/>
      <c r="K30" s="10"/>
      <c r="L30" s="10"/>
      <c r="M30" s="9"/>
      <c r="N30" s="9"/>
      <c r="O30" s="7"/>
      <c r="P30" s="9">
        <f t="shared" si="1"/>
        <v>2</v>
      </c>
      <c r="Q30" s="8">
        <v>2</v>
      </c>
      <c r="R30" s="8"/>
      <c r="S30" s="8"/>
      <c r="T30" s="8"/>
      <c r="U30" s="8"/>
      <c r="V30" s="8"/>
      <c r="W30" s="8"/>
      <c r="X30" s="8"/>
      <c r="Y30" s="31" t="s">
        <v>32</v>
      </c>
    </row>
    <row r="31" spans="1:25" s="2" customFormat="1" ht="31.5">
      <c r="A31" s="8" t="s">
        <v>126</v>
      </c>
      <c r="B31" s="12"/>
      <c r="C31" s="8"/>
      <c r="D31" s="9"/>
      <c r="E31" s="9"/>
      <c r="F31" s="9"/>
      <c r="G31" s="9"/>
      <c r="H31" s="9"/>
      <c r="I31" s="9"/>
      <c r="J31" s="10"/>
      <c r="K31" s="10"/>
      <c r="L31" s="10"/>
      <c r="M31" s="9"/>
      <c r="N31" s="9"/>
      <c r="O31" s="7"/>
      <c r="P31" s="9">
        <f t="shared" si="1"/>
        <v>8</v>
      </c>
      <c r="Q31" s="8">
        <v>6</v>
      </c>
      <c r="R31" s="8"/>
      <c r="S31" s="8">
        <v>2</v>
      </c>
      <c r="T31" s="8"/>
      <c r="U31" s="8"/>
      <c r="V31" s="8"/>
      <c r="W31" s="8"/>
      <c r="X31" s="8"/>
      <c r="Y31" s="35" t="s">
        <v>23</v>
      </c>
    </row>
    <row r="32" spans="1:25" s="3" customFormat="1" ht="15.75">
      <c r="A32" s="40" t="s">
        <v>9</v>
      </c>
      <c r="B32" s="17">
        <f aca="true" t="shared" si="2" ref="B32:H32">SUM(B11:B31)</f>
        <v>806</v>
      </c>
      <c r="C32" s="17">
        <f t="shared" si="2"/>
        <v>70</v>
      </c>
      <c r="D32" s="18">
        <f t="shared" si="2"/>
        <v>34</v>
      </c>
      <c r="E32" s="18">
        <f t="shared" si="2"/>
        <v>16</v>
      </c>
      <c r="F32" s="19">
        <f t="shared" si="2"/>
        <v>32</v>
      </c>
      <c r="G32" s="19">
        <f t="shared" si="2"/>
        <v>36</v>
      </c>
      <c r="H32" s="19">
        <f t="shared" si="2"/>
        <v>2</v>
      </c>
      <c r="I32" s="19"/>
      <c r="J32" s="19">
        <f>COUNTA(J11:J31)</f>
        <v>5</v>
      </c>
      <c r="K32" s="19">
        <f>COUNTA(K11:K31)</f>
        <v>3</v>
      </c>
      <c r="L32" s="19">
        <f>COUNTA(L11:L31)</f>
        <v>5</v>
      </c>
      <c r="M32" s="19">
        <f>SUM(M11:M31)</f>
        <v>23</v>
      </c>
      <c r="N32" s="19"/>
      <c r="O32" s="17">
        <f>SUM(O11:O31)</f>
        <v>688</v>
      </c>
      <c r="P32" s="17">
        <f>SUM(P11:P31)</f>
        <v>72</v>
      </c>
      <c r="Q32" s="17">
        <f>SUM(Q11:Q31)</f>
        <v>38</v>
      </c>
      <c r="R32" s="17">
        <f>SUM(R11:R31)</f>
        <v>28</v>
      </c>
      <c r="S32" s="17">
        <f>SUM(S11:S31)</f>
        <v>6</v>
      </c>
      <c r="T32" s="17"/>
      <c r="U32" s="17">
        <f>COUNTA(U11:U31)</f>
        <v>4</v>
      </c>
      <c r="V32" s="20">
        <f>COUNTA(V11:V31)</f>
        <v>3</v>
      </c>
      <c r="W32" s="17">
        <f>COUNTA(W11:W31)</f>
        <v>4</v>
      </c>
      <c r="X32" s="17">
        <f>SUM(X11:X31)</f>
        <v>18</v>
      </c>
      <c r="Y32" s="36"/>
    </row>
    <row r="33" spans="1:25" s="2" customFormat="1" ht="31.5">
      <c r="A33" s="13" t="s">
        <v>46</v>
      </c>
      <c r="B33" s="12" t="s">
        <v>49</v>
      </c>
      <c r="C33" s="9" t="s">
        <v>48</v>
      </c>
      <c r="D33" s="9"/>
      <c r="E33" s="9" t="s">
        <v>48</v>
      </c>
      <c r="F33" s="9"/>
      <c r="G33" s="9" t="s">
        <v>48</v>
      </c>
      <c r="H33" s="9"/>
      <c r="I33" s="9"/>
      <c r="J33" s="10"/>
      <c r="K33" s="10" t="s">
        <v>76</v>
      </c>
      <c r="L33" s="10"/>
      <c r="M33" s="9"/>
      <c r="N33" s="9"/>
      <c r="O33" s="7"/>
      <c r="P33" s="7"/>
      <c r="Q33" s="8"/>
      <c r="R33" s="8"/>
      <c r="S33" s="8"/>
      <c r="T33" s="8"/>
      <c r="U33" s="8"/>
      <c r="V33" s="8"/>
      <c r="W33" s="8"/>
      <c r="X33" s="8"/>
      <c r="Y33" s="37" t="s">
        <v>21</v>
      </c>
    </row>
    <row r="34" spans="1:25" s="2" customFormat="1" ht="31.5">
      <c r="A34" s="14" t="s">
        <v>50</v>
      </c>
      <c r="B34" s="9"/>
      <c r="C34" s="9" t="s">
        <v>48</v>
      </c>
      <c r="D34" s="9"/>
      <c r="E34" s="9"/>
      <c r="F34" s="9" t="s">
        <v>48</v>
      </c>
      <c r="G34" s="9"/>
      <c r="H34" s="9"/>
      <c r="I34" s="9"/>
      <c r="J34" s="9"/>
      <c r="K34" s="9"/>
      <c r="L34" s="9"/>
      <c r="M34" s="9"/>
      <c r="N34" s="9"/>
      <c r="O34" s="12" t="s">
        <v>51</v>
      </c>
      <c r="P34" s="9" t="s">
        <v>48</v>
      </c>
      <c r="Q34" s="9"/>
      <c r="R34" s="9" t="s">
        <v>48</v>
      </c>
      <c r="S34" s="9"/>
      <c r="T34" s="9"/>
      <c r="U34" s="9"/>
      <c r="V34" s="9" t="s">
        <v>76</v>
      </c>
      <c r="W34" s="9"/>
      <c r="X34" s="9"/>
      <c r="Y34" s="32" t="s">
        <v>23</v>
      </c>
    </row>
    <row r="35" spans="1:25" s="2" customFormat="1" ht="15.75">
      <c r="A35" s="50" t="s">
        <v>103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51" t="s">
        <v>100</v>
      </c>
      <c r="P35" s="39" t="s">
        <v>77</v>
      </c>
      <c r="Q35" s="39" t="s">
        <v>47</v>
      </c>
      <c r="R35" s="39" t="s">
        <v>101</v>
      </c>
      <c r="S35" s="39"/>
      <c r="T35" s="39"/>
      <c r="U35" s="39"/>
      <c r="V35" s="39" t="s">
        <v>76</v>
      </c>
      <c r="W35" s="39"/>
      <c r="X35" s="39">
        <v>3</v>
      </c>
      <c r="Y35" s="52" t="s">
        <v>102</v>
      </c>
    </row>
    <row r="36" spans="1:25" ht="47.25">
      <c r="A36" s="21" t="s">
        <v>96</v>
      </c>
      <c r="B36" s="7"/>
      <c r="C36" s="22"/>
      <c r="D36" s="23"/>
      <c r="E36" s="22"/>
      <c r="F36" s="23"/>
      <c r="G36" s="23"/>
      <c r="H36" s="23"/>
      <c r="I36" s="23"/>
      <c r="J36" s="23"/>
      <c r="K36" s="23"/>
      <c r="L36" s="22"/>
      <c r="M36" s="22"/>
      <c r="N36" s="22"/>
      <c r="O36" s="24" t="s">
        <v>77</v>
      </c>
      <c r="P36" s="9" t="s">
        <v>48</v>
      </c>
      <c r="Q36" s="23" t="s">
        <v>48</v>
      </c>
      <c r="R36" s="22"/>
      <c r="S36" s="23"/>
      <c r="T36" s="23"/>
      <c r="U36" s="23"/>
      <c r="V36" s="23"/>
      <c r="W36" s="23"/>
      <c r="X36" s="23"/>
      <c r="Y36" s="38" t="s">
        <v>18</v>
      </c>
    </row>
    <row r="37" spans="1:25" ht="15.75">
      <c r="A37" s="44" t="s">
        <v>80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4"/>
    </row>
    <row r="38" spans="1:25" ht="15.75">
      <c r="A38" s="101" t="s">
        <v>33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25"/>
      <c r="S38" s="25"/>
      <c r="T38" s="25"/>
      <c r="U38" s="25"/>
      <c r="V38" s="25"/>
      <c r="W38" s="25"/>
      <c r="X38" s="25"/>
      <c r="Y38" s="4"/>
    </row>
    <row r="39" spans="1:25" ht="15.75">
      <c r="A39" s="105" t="s">
        <v>97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</row>
    <row r="40" spans="1:25" s="6" customFormat="1" ht="15.75">
      <c r="A40" s="100" t="s">
        <v>95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26"/>
      <c r="W40" s="27"/>
      <c r="X40" s="26"/>
      <c r="Y40" s="27"/>
    </row>
    <row r="41" spans="1:25" ht="15.75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25"/>
      <c r="S41" s="25"/>
      <c r="T41" s="25"/>
      <c r="U41" s="25"/>
      <c r="V41" s="25"/>
      <c r="W41" s="25"/>
      <c r="X41" s="25"/>
      <c r="Y41" s="4"/>
    </row>
    <row r="42" spans="1:4" s="4" customFormat="1" ht="15.75">
      <c r="A42" s="1" t="s">
        <v>10</v>
      </c>
      <c r="D42" s="1" t="s">
        <v>36</v>
      </c>
    </row>
    <row r="44" spans="1:25" ht="15.75">
      <c r="A44" s="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4"/>
    </row>
  </sheetData>
  <sheetProtection formatCells="0" formatColumns="0" formatRows="0" insertColumns="0" insertRows="0" deleteColumns="0" deleteRows="0" sort="0" autoFilter="0" pivotTables="0"/>
  <protectedRanges>
    <protectedRange sqref="C15:C18 P15:P18 P20:P24 P27:P31 C27:C31 C20:C24" name="Диапазон1_6"/>
    <protectedRange sqref="O17:O18 A17:B18 O27 A27:B27 Y27 O22 A22:B22 Y22 D17:L18 D27:L27 D22:L22 Q17:W18 Q27:W27 Q22:W22" name="Диапазон1_11"/>
    <protectedRange sqref="M17:N18 X17:X18 M27:N27 X27 M22:N22 X22" name="Диапазон1_1_8"/>
    <protectedRange sqref="O20 A20:B20 Y20:Y21 Y28 D20:L20 Q20:W20" name="Диапазон1_12"/>
    <protectedRange sqref="M20:N20 X20" name="Диапазон1_1_9"/>
    <protectedRange sqref="Y15:Y16 O15:O16 A15:B16 D15:L16 Q15:W16" name="Диапазон1_13"/>
    <protectedRange sqref="M15:N16 X15:X16" name="Диапазон1_1_10"/>
    <protectedRange sqref="O33:U33 W33 Y33 A33:L33" name="Диапазон1_16"/>
    <protectedRange sqref="M33:N33 X33" name="Диапазон1_1_13"/>
    <protectedRange sqref="V33" name="Диапазон1_5_1"/>
    <protectedRange sqref="O21 A21:B21 D21:L21 Q21:W21" name="Диапазон1_17"/>
    <protectedRange sqref="M21:N21 X21" name="Диапазон1_1_14"/>
    <protectedRange sqref="O28 A28:B28 D28:L28 Q28:W28" name="Диапазон1_18"/>
    <protectedRange sqref="M28:N28 X28" name="Диапазон1_1_15"/>
    <protectedRange sqref="Y34" name="Диапазон1_3_1"/>
    <protectedRange sqref="Y31 O31 A31:B31 D31:L31 Q31:W31" name="Диапазон1_23"/>
    <protectedRange sqref="M31:N31 X31" name="Диапазон1_1_20"/>
    <protectedRange sqref="O23:O24 A23:B24 Y23:Y24 W29:W30 O29:O30 A29:B30 Y29:Y30 D23:L24 Q23:U24 D29:L30 Q29:U30 W23:W24" name="Диапазон1_25"/>
    <protectedRange sqref="X23:X24 X29:X30 M29:N30 M23:N24" name="Диапазон1_1_22"/>
    <protectedRange sqref="V29:V30 V23:V24" name="Диапазон1_5_2"/>
    <protectedRange sqref="Y17:Y18" name="Диапазон1"/>
    <protectedRange sqref="Y35" name="Диапазон1_3_1_1"/>
    <protectedRange sqref="Y12" name="Диапазон1_6_1"/>
    <protectedRange sqref="Y13" name="Диапазон1_7_1"/>
    <protectedRange sqref="Y14" name="Диапазон1_8_1"/>
    <protectedRange sqref="A11 L11 P11" name="Диапазон1_4_2"/>
    <protectedRange sqref="M11:N11" name="Диапазон1_1_2_1"/>
    <protectedRange sqref="O12:W12 A12:L12 C13:C14 P13:P14" name="Диапазон1_6_1_1"/>
    <protectedRange sqref="M12:N12 X12" name="Диапазон1_1_3_1"/>
    <protectedRange sqref="O13 A13:B13 Q13:W13 D13:L13" name="Диапазон1_7_1_1"/>
    <protectedRange sqref="M13:N13 X13" name="Диапазон1_1_4_1"/>
    <protectedRange sqref="O14 A14:B14 Q14:W14 D14:L14" name="Диапазон1_8_1_1"/>
    <protectedRange sqref="M14:N14 X14" name="Диапазон1_1_5_1"/>
    <protectedRange sqref="P19 C19" name="Диапазон1_6_2"/>
    <protectedRange sqref="A19:B19 O19 Q19:W19 D19:L19" name="Диапазон1_9_1"/>
    <protectedRange sqref="X19 M19:N19" name="Диапазон1_1_6_1"/>
    <protectedRange sqref="Y19" name="Диапазон1_4_1_1"/>
    <protectedRange sqref="A25:B25 Y25" name="Диапазон1_9_1_1"/>
    <protectedRange sqref="C25 P25" name="Диапазон1_6_2_1"/>
    <protectedRange sqref="Q25:W25 D25:L25 O25" name="Диапазон1_9_1_1_1"/>
    <protectedRange sqref="M25:N25 X25" name="Диапазон1_1_6_1_1"/>
    <protectedRange sqref="C26" name="Диапазон1_6_3"/>
    <protectedRange sqref="A26:B26 O26 D26:L26" name="Диапазон1_19_1"/>
    <protectedRange sqref="M26:N26" name="Диапазон1_1_16_1"/>
    <protectedRange sqref="P26" name="Диапазон1_6_4"/>
    <protectedRange sqref="Y26 Q26:W26" name="Диапазон1_9_3"/>
    <protectedRange sqref="X26" name="Диапазон1_1_6_3"/>
  </protectedRanges>
  <mergeCells count="45">
    <mergeCell ref="V9:V10"/>
    <mergeCell ref="X7:X10"/>
    <mergeCell ref="T7:T8"/>
    <mergeCell ref="O9:O10"/>
    <mergeCell ref="J9:J10"/>
    <mergeCell ref="I9:I10"/>
    <mergeCell ref="R9:R10"/>
    <mergeCell ref="W9:W10"/>
    <mergeCell ref="L9:L10"/>
    <mergeCell ref="D9:D10"/>
    <mergeCell ref="A17:A18"/>
    <mergeCell ref="B9:B10"/>
    <mergeCell ref="F9:F10"/>
    <mergeCell ref="K9:K10"/>
    <mergeCell ref="C9:C10"/>
    <mergeCell ref="A41:Q41"/>
    <mergeCell ref="A5:A10"/>
    <mergeCell ref="D5:E8"/>
    <mergeCell ref="J7:L8"/>
    <mergeCell ref="M7:M10"/>
    <mergeCell ref="A40:U40"/>
    <mergeCell ref="S9:S10"/>
    <mergeCell ref="O5:X6"/>
    <mergeCell ref="A38:Q38"/>
    <mergeCell ref="E9:E10"/>
    <mergeCell ref="A1:Y1"/>
    <mergeCell ref="A2:Y2"/>
    <mergeCell ref="A3:Y3"/>
    <mergeCell ref="A4:Y4"/>
    <mergeCell ref="Y5:Y10"/>
    <mergeCell ref="Q7:S8"/>
    <mergeCell ref="T9:T10"/>
    <mergeCell ref="U7:W8"/>
    <mergeCell ref="U9:U10"/>
    <mergeCell ref="F5:N6"/>
    <mergeCell ref="A39:Y39"/>
    <mergeCell ref="O7:P8"/>
    <mergeCell ref="P9:P10"/>
    <mergeCell ref="I7:I8"/>
    <mergeCell ref="H9:H10"/>
    <mergeCell ref="Q9:Q10"/>
    <mergeCell ref="N7:N10"/>
    <mergeCell ref="B5:C8"/>
    <mergeCell ref="G9:G10"/>
    <mergeCell ref="F7:H8"/>
  </mergeCells>
  <printOptions horizontalCentered="1" verticalCentered="1"/>
  <pageMargins left="0.2362204724409449" right="0.2362204724409449" top="0" bottom="0" header="0.11811023622047245" footer="0.1181102362204724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Лешкович Юрий Вячеславович</cp:lastModifiedBy>
  <cp:lastPrinted>2021-06-17T11:41:27Z</cp:lastPrinted>
  <dcterms:created xsi:type="dcterms:W3CDTF">2011-10-11T07:45:27Z</dcterms:created>
  <dcterms:modified xsi:type="dcterms:W3CDTF">2022-06-16T17:53:25Z</dcterms:modified>
  <cp:category/>
  <cp:version/>
  <cp:contentType/>
  <cp:contentStatus/>
</cp:coreProperties>
</file>