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15480" windowHeight="11640" activeTab="0"/>
  </bookViews>
  <sheets>
    <sheet name="ЗММ" sheetId="6" r:id="rId1"/>
  </sheets>
  <definedNames>
    <definedName name="_xlnm.Print_Area" localSheetId="0">'ЗММ'!$A$1:$Y$32</definedName>
  </definedNames>
  <calcPr calcId="152511" refMode="R1C1"/>
</workbook>
</file>

<file path=xl/sharedStrings.xml><?xml version="1.0" encoding="utf-8"?>
<sst xmlns="http://schemas.openxmlformats.org/spreadsheetml/2006/main" count="89" uniqueCount="62">
  <si>
    <t>Название дисциплины</t>
  </si>
  <si>
    <t>Кафедра,  которая  читает данную дисциплину</t>
  </si>
  <si>
    <t>Форма контроля</t>
  </si>
  <si>
    <t>Л</t>
  </si>
  <si>
    <t>Лаб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</si>
  <si>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</si>
  <si>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</si>
  <si>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</si>
  <si>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</si>
  <si>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</si>
  <si>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</si>
  <si>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</si>
  <si>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</si>
  <si>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</si>
  <si>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зачетных единиц</t>
  </si>
  <si>
    <t>Маркетинга</t>
  </si>
  <si>
    <t>+</t>
  </si>
  <si>
    <t>Кол-во начитанных часов.</t>
  </si>
  <si>
    <t>Экономики природопользования</t>
  </si>
  <si>
    <t>Промышленного маркетинга и коммуникаций</t>
  </si>
  <si>
    <t>5. Экономика природопользования</t>
  </si>
  <si>
    <t>6. Международная экономика</t>
  </si>
  <si>
    <t>7. Статистика</t>
  </si>
  <si>
    <t>9. Маркетинг</t>
  </si>
  <si>
    <t>11. Маркетинговые коммуникации</t>
  </si>
  <si>
    <t xml:space="preserve">Организации и управления </t>
  </si>
  <si>
    <t>Мировой экономики</t>
  </si>
  <si>
    <t>Статистики</t>
  </si>
  <si>
    <t>8. Эконометрика и экономико-математические методы и модели</t>
  </si>
  <si>
    <t>Налогов и налогообложения</t>
  </si>
  <si>
    <t>10. Курсовая работа по учебной дисциплине "Маркетинг"</t>
  </si>
  <si>
    <t>Р - расчетная работа.</t>
  </si>
  <si>
    <t>Р</t>
  </si>
  <si>
    <t>Кол-во часов</t>
  </si>
  <si>
    <t>ПЗ/С  Лаб.</t>
  </si>
  <si>
    <t>ПЗ/С</t>
  </si>
  <si>
    <t>кол-во недель</t>
  </si>
  <si>
    <t>Производственная практика (организационно-экономическая)</t>
  </si>
  <si>
    <t>ДЗ</t>
  </si>
  <si>
    <t>ВЫПИСКА ИЗ УЧЕБНОГО ПЛАНА</t>
  </si>
  <si>
    <t>13. Национальная экономика Беларуси</t>
  </si>
  <si>
    <t>Национальной экономики и государственного управления</t>
  </si>
  <si>
    <t>Математических методов в экономике</t>
  </si>
  <si>
    <r>
      <t xml:space="preserve">1. Спецмодуль № 1 </t>
    </r>
    <r>
      <rPr>
        <b/>
        <sz val="10"/>
        <rFont val="Times New Roman"/>
        <family val="1"/>
      </rPr>
      <t>Экономическая история*</t>
    </r>
    <r>
      <rPr>
        <sz val="10"/>
        <rFont val="Times New Roman"/>
        <family val="1"/>
      </rPr>
      <t>/ Геополитика</t>
    </r>
  </si>
  <si>
    <r>
      <t xml:space="preserve">4. </t>
    </r>
    <r>
      <rPr>
        <b/>
        <sz val="10"/>
        <rFont val="Times New Roman"/>
        <family val="1"/>
      </rPr>
      <t>Менеджмент*</t>
    </r>
    <r>
      <rPr>
        <sz val="10"/>
        <rFont val="Times New Roman"/>
        <family val="1"/>
      </rPr>
      <t>/Бизнес-лидерство</t>
    </r>
  </si>
  <si>
    <t>Международного экономического права/ Гражданско-правовых дисциплин</t>
  </si>
  <si>
    <r>
      <t>специальности 1-26 02 03 "</t>
    </r>
    <r>
      <rPr>
        <b/>
        <sz val="12"/>
        <color indexed="8"/>
        <rFont val="Times New Roman"/>
        <family val="1"/>
      </rPr>
      <t>Маркетинг</t>
    </r>
    <r>
      <rPr>
        <sz val="12"/>
        <color indexed="8"/>
        <rFont val="Times New Roman"/>
        <family val="1"/>
      </rPr>
      <t xml:space="preserve">", без специализации,  </t>
    </r>
    <r>
      <rPr>
        <b/>
        <sz val="12"/>
        <color indexed="8"/>
        <rFont val="Times New Roman"/>
        <family val="1"/>
      </rPr>
      <t xml:space="preserve">ЗФО </t>
    </r>
  </si>
  <si>
    <t>Маркетинга/ Денежного обращения, кредита и фондового рынка</t>
  </si>
  <si>
    <t xml:space="preserve"> 3. Правовое регулирование хозяйственной деятельности/ Трудовое право</t>
  </si>
  <si>
    <t>12. Товарная политика/ Интернет-маркетинг</t>
  </si>
  <si>
    <t>14. Финансы организации (предприятия)/ Налоги и налогообложение</t>
  </si>
  <si>
    <r>
      <t>для студентов</t>
    </r>
    <r>
      <rPr>
        <b/>
        <sz val="12"/>
        <color indexed="8"/>
        <rFont val="Times New Roman"/>
        <family val="1"/>
      </rPr>
      <t xml:space="preserve">  3 курса, </t>
    </r>
    <r>
      <rPr>
        <sz val="12"/>
        <color indexed="8"/>
        <rFont val="Times New Roman"/>
        <family val="1"/>
      </rPr>
      <t xml:space="preserve">набора </t>
    </r>
    <r>
      <rPr>
        <b/>
        <sz val="12"/>
        <color indexed="8"/>
        <rFont val="Times New Roman"/>
        <family val="1"/>
      </rPr>
      <t>2020</t>
    </r>
    <r>
      <rPr>
        <sz val="12"/>
        <color indexed="8"/>
        <rFont val="Times New Roman"/>
        <family val="1"/>
      </rPr>
      <t xml:space="preserve"> года, факультета маркетинга и логистики,</t>
    </r>
    <r>
      <rPr>
        <b/>
        <sz val="12"/>
        <color indexed="8"/>
        <rFont val="Times New Roman"/>
        <family val="1"/>
      </rPr>
      <t xml:space="preserve"> </t>
    </r>
  </si>
  <si>
    <r>
      <t xml:space="preserve">на </t>
    </r>
    <r>
      <rPr>
        <b/>
        <sz val="12"/>
        <color indexed="8"/>
        <rFont val="Times New Roman"/>
        <family val="1"/>
      </rPr>
      <t>2022/2023</t>
    </r>
    <r>
      <rPr>
        <sz val="12"/>
        <color indexed="8"/>
        <rFont val="Times New Roman"/>
        <family val="1"/>
      </rPr>
      <t xml:space="preserve"> учебный год</t>
    </r>
  </si>
  <si>
    <t>Кол-во  часов</t>
  </si>
  <si>
    <t>ауд. по ЗФО</t>
  </si>
  <si>
    <t>Экономической истории/ Политологии</t>
  </si>
  <si>
    <r>
      <t>5 сессия</t>
    </r>
    <r>
      <rPr>
        <b/>
        <sz val="10"/>
        <color indexed="8"/>
        <rFont val="Times New Roman"/>
        <family val="1"/>
      </rPr>
      <t xml:space="preserve">   26.09.2022-15.10.2022</t>
    </r>
  </si>
  <si>
    <r>
      <t>6 сессия</t>
    </r>
    <r>
      <rPr>
        <b/>
        <sz val="10"/>
        <color indexed="8"/>
        <rFont val="Times New Roman"/>
        <family val="1"/>
      </rPr>
      <t xml:space="preserve">    06.02.2023-25.02.2023</t>
    </r>
  </si>
  <si>
    <t>январь</t>
  </si>
  <si>
    <t>Дни заочника:  2022 год: 10.09., 15.10., 12.11., 10.12.;  2023 год: 14.01., 11.02., 11.03., 15.04., 20.05., 03.06., 17.06., 24.04.</t>
  </si>
  <si>
    <r>
      <t xml:space="preserve"> 2. </t>
    </r>
    <r>
      <rPr>
        <b/>
        <sz val="10"/>
        <rFont val="Times New Roman"/>
        <family val="1"/>
      </rPr>
      <t>Управление качеством*</t>
    </r>
    <r>
      <rPr>
        <sz val="10"/>
        <rFont val="Times New Roman"/>
        <family val="1"/>
      </rPr>
      <t>/ Деньги, кредит, банки</t>
    </r>
  </si>
  <si>
    <t>*Выбор дисциплин от 25.03.2021,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</si>
</sst>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8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17" fillId="0" borderId="0" xfId="0" applyFont="1"/>
    <xf numFmtId="0" fontId="18" fillId="0" borderId="0" xfId="0" applyFont="1"/>
    <xf numFmtId="0" fontId="7" fillId="0" borderId="0" xfId="0" applyFont="1" applyAlignment="1">
      <alignment horizontal="left"/>
    </xf>
    <xf numFmtId="164" fontId="9" fillId="0" borderId="1" xfId="0" applyNumberFormat="1" applyFont="1" applyBorder="1" applyAlignment="1" applyProtection="1">
      <alignment horizontal="center" vertical="top" wrapText="1"/>
      <protection hidden="1"/>
    </xf>
    <xf numFmtId="0" fontId="19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/>
    <xf numFmtId="0" fontId="1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2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 quotePrefix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left"/>
    </xf>
    <xf numFmtId="0" fontId="11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wrapText="1"/>
    </xf>
    <xf numFmtId="0" fontId="19" fillId="0" borderId="6" xfId="0" applyFont="1" applyBorder="1"/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workbookViewId="0" topLeftCell="A7">
      <selection activeCell="AC14" sqref="AC14"/>
    </sheetView>
  </sheetViews>
  <sheetFormatPr defaultColWidth="9.140625" defaultRowHeight="15"/>
  <cols>
    <col min="1" max="1" width="28.421875" style="3" customWidth="1"/>
    <col min="2" max="2" width="5.28125" style="3" customWidth="1"/>
    <col min="3" max="3" width="5.7109375" style="3" customWidth="1"/>
    <col min="4" max="4" width="6.00390625" style="0" customWidth="1"/>
    <col min="5" max="8" width="4.421875" style="0" customWidth="1"/>
    <col min="9" max="9" width="7.8515625" style="0" customWidth="1"/>
    <col min="10" max="11" width="4.421875" style="0" customWidth="1"/>
    <col min="12" max="14" width="4.57421875" style="0" customWidth="1"/>
    <col min="15" max="16" width="5.57421875" style="0" customWidth="1"/>
    <col min="17" max="19" width="4.421875" style="0" customWidth="1"/>
    <col min="20" max="20" width="8.00390625" style="0" customWidth="1"/>
    <col min="21" max="24" width="4.421875" style="0" customWidth="1"/>
    <col min="25" max="25" width="26.00390625" style="3" customWidth="1"/>
  </cols>
  <sheetData>
    <row r="1" spans="1:25" ht="15.75">
      <c r="A1" s="47" t="s">
        <v>39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>
      <c r="A2" s="47" t="s">
        <v>51</v>
      </c>
      <c r="B2" s="47"/>
      <c r="C2" s="47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30" ht="15.75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D3" t="s">
        <v>12</v>
      </c>
    </row>
    <row r="4" spans="1:25" ht="15.75">
      <c r="A4" s="47" t="s">
        <v>52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1" customFormat="1" ht="15" customHeight="1">
      <c r="A5" s="58" t="s">
        <v>0</v>
      </c>
      <c r="B5" s="42" t="s">
        <v>17</v>
      </c>
      <c r="C5" s="42"/>
      <c r="D5" s="42" t="s">
        <v>33</v>
      </c>
      <c r="E5" s="42"/>
      <c r="F5" s="50" t="s">
        <v>56</v>
      </c>
      <c r="G5" s="51"/>
      <c r="H5" s="51"/>
      <c r="I5" s="51"/>
      <c r="J5" s="51"/>
      <c r="K5" s="51"/>
      <c r="L5" s="51"/>
      <c r="M5" s="51"/>
      <c r="N5" s="51"/>
      <c r="O5" s="50" t="s">
        <v>57</v>
      </c>
      <c r="P5" s="50"/>
      <c r="Q5" s="51"/>
      <c r="R5" s="51"/>
      <c r="S5" s="51"/>
      <c r="T5" s="51"/>
      <c r="U5" s="51"/>
      <c r="V5" s="51"/>
      <c r="W5" s="51"/>
      <c r="X5" s="51"/>
      <c r="Y5" s="58" t="s">
        <v>1</v>
      </c>
    </row>
    <row r="6" spans="1:25" s="1" customFormat="1" ht="15">
      <c r="A6" s="59"/>
      <c r="B6" s="52"/>
      <c r="C6" s="52"/>
      <c r="D6" s="42"/>
      <c r="E6" s="42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8"/>
    </row>
    <row r="7" spans="1:25" s="1" customFormat="1" ht="24" customHeight="1">
      <c r="A7" s="59"/>
      <c r="B7" s="52"/>
      <c r="C7" s="52"/>
      <c r="D7" s="42"/>
      <c r="E7" s="42"/>
      <c r="F7" s="42" t="s">
        <v>11</v>
      </c>
      <c r="G7" s="42"/>
      <c r="H7" s="42"/>
      <c r="I7" s="42"/>
      <c r="J7" s="42" t="s">
        <v>2</v>
      </c>
      <c r="K7" s="42"/>
      <c r="L7" s="42"/>
      <c r="M7" s="54" t="s">
        <v>36</v>
      </c>
      <c r="N7" s="54" t="s">
        <v>14</v>
      </c>
      <c r="O7" s="43" t="s">
        <v>53</v>
      </c>
      <c r="P7" s="44"/>
      <c r="Q7" s="42" t="s">
        <v>11</v>
      </c>
      <c r="R7" s="56"/>
      <c r="S7" s="56"/>
      <c r="T7" s="42"/>
      <c r="U7" s="42" t="s">
        <v>2</v>
      </c>
      <c r="V7" s="42"/>
      <c r="W7" s="42"/>
      <c r="X7" s="54" t="s">
        <v>14</v>
      </c>
      <c r="Y7" s="58"/>
    </row>
    <row r="8" spans="1:25" s="1" customFormat="1" ht="15">
      <c r="A8" s="59"/>
      <c r="B8" s="52"/>
      <c r="C8" s="52"/>
      <c r="D8" s="42"/>
      <c r="E8" s="42"/>
      <c r="F8" s="52"/>
      <c r="G8" s="52"/>
      <c r="H8" s="52"/>
      <c r="I8" s="42"/>
      <c r="J8" s="42"/>
      <c r="K8" s="42"/>
      <c r="L8" s="42"/>
      <c r="M8" s="54"/>
      <c r="N8" s="55"/>
      <c r="O8" s="45"/>
      <c r="P8" s="46"/>
      <c r="Q8" s="56"/>
      <c r="R8" s="56"/>
      <c r="S8" s="56"/>
      <c r="T8" s="42"/>
      <c r="U8" s="42"/>
      <c r="V8" s="42"/>
      <c r="W8" s="42"/>
      <c r="X8" s="55"/>
      <c r="Y8" s="58"/>
    </row>
    <row r="9" spans="1:25" s="1" customFormat="1" ht="15" customHeight="1">
      <c r="A9" s="59"/>
      <c r="B9" s="42" t="s">
        <v>3</v>
      </c>
      <c r="C9" s="42" t="s">
        <v>34</v>
      </c>
      <c r="D9" s="42" t="s">
        <v>13</v>
      </c>
      <c r="E9" s="42" t="s">
        <v>54</v>
      </c>
      <c r="F9" s="42" t="s">
        <v>3</v>
      </c>
      <c r="G9" s="42" t="s">
        <v>35</v>
      </c>
      <c r="H9" s="42" t="s">
        <v>4</v>
      </c>
      <c r="I9" s="42" t="s">
        <v>5</v>
      </c>
      <c r="J9" s="42" t="s">
        <v>6</v>
      </c>
      <c r="K9" s="42" t="s">
        <v>7</v>
      </c>
      <c r="L9" s="42" t="s">
        <v>8</v>
      </c>
      <c r="M9" s="54"/>
      <c r="N9" s="55"/>
      <c r="O9" s="42" t="s">
        <v>13</v>
      </c>
      <c r="P9" s="42" t="s">
        <v>54</v>
      </c>
      <c r="Q9" s="42" t="s">
        <v>3</v>
      </c>
      <c r="R9" s="42" t="s">
        <v>35</v>
      </c>
      <c r="S9" s="42" t="s">
        <v>4</v>
      </c>
      <c r="T9" s="42" t="s">
        <v>5</v>
      </c>
      <c r="U9" s="42" t="s">
        <v>6</v>
      </c>
      <c r="V9" s="42" t="s">
        <v>7</v>
      </c>
      <c r="W9" s="42" t="s">
        <v>8</v>
      </c>
      <c r="X9" s="55"/>
      <c r="Y9" s="58"/>
    </row>
    <row r="10" spans="1:25" s="1" customFormat="1" ht="22.5" customHeight="1">
      <c r="A10" s="59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54"/>
      <c r="N10" s="55"/>
      <c r="O10" s="42"/>
      <c r="P10" s="42"/>
      <c r="Q10" s="42"/>
      <c r="R10" s="42"/>
      <c r="S10" s="42"/>
      <c r="T10" s="42"/>
      <c r="U10" s="42"/>
      <c r="V10" s="42"/>
      <c r="W10" s="42"/>
      <c r="X10" s="55"/>
      <c r="Y10" s="58"/>
    </row>
    <row r="11" spans="1:25" s="24" customFormat="1" ht="38.25">
      <c r="A11" s="19" t="s">
        <v>43</v>
      </c>
      <c r="B11" s="22">
        <v>6</v>
      </c>
      <c r="C11" s="22"/>
      <c r="D11" s="20">
        <v>72</v>
      </c>
      <c r="E11" s="22">
        <f>SUM(F11:H11)</f>
        <v>4</v>
      </c>
      <c r="F11" s="22"/>
      <c r="G11" s="22">
        <v>4</v>
      </c>
      <c r="H11" s="22"/>
      <c r="I11" s="22"/>
      <c r="J11" s="22"/>
      <c r="K11" s="22" t="s">
        <v>16</v>
      </c>
      <c r="L11" s="22"/>
      <c r="M11" s="22"/>
      <c r="N11" s="22">
        <v>2</v>
      </c>
      <c r="O11" s="20"/>
      <c r="P11" s="22"/>
      <c r="Q11" s="22"/>
      <c r="R11" s="22"/>
      <c r="S11" s="22"/>
      <c r="T11" s="22"/>
      <c r="U11" s="22"/>
      <c r="V11" s="22"/>
      <c r="W11" s="22"/>
      <c r="X11" s="22"/>
      <c r="Y11" s="37" t="s">
        <v>55</v>
      </c>
    </row>
    <row r="12" spans="1:25" s="24" customFormat="1" ht="39" customHeight="1">
      <c r="A12" s="37" t="s">
        <v>60</v>
      </c>
      <c r="B12" s="22"/>
      <c r="C12" s="22"/>
      <c r="D12" s="25"/>
      <c r="E12" s="22">
        <f aca="true" t="shared" si="0" ref="E12:E19">SUM(F12:H12)</f>
        <v>2</v>
      </c>
      <c r="F12" s="22">
        <v>2</v>
      </c>
      <c r="G12" s="22"/>
      <c r="H12" s="22"/>
      <c r="I12" s="22"/>
      <c r="J12" s="22"/>
      <c r="K12" s="22"/>
      <c r="L12" s="22"/>
      <c r="M12" s="22"/>
      <c r="N12" s="26"/>
      <c r="O12" s="20">
        <v>100</v>
      </c>
      <c r="P12" s="22">
        <f aca="true" t="shared" si="1" ref="P12:P24">SUM(Q12:S12)</f>
        <v>10</v>
      </c>
      <c r="Q12" s="22">
        <v>4</v>
      </c>
      <c r="R12" s="22">
        <v>6</v>
      </c>
      <c r="S12" s="22"/>
      <c r="T12" s="22"/>
      <c r="U12" s="22"/>
      <c r="V12" s="22" t="s">
        <v>16</v>
      </c>
      <c r="W12" s="22"/>
      <c r="X12" s="22">
        <v>2.5</v>
      </c>
      <c r="Y12" s="37" t="s">
        <v>47</v>
      </c>
    </row>
    <row r="13" spans="1:25" s="24" customFormat="1" ht="51">
      <c r="A13" s="41" t="s">
        <v>48</v>
      </c>
      <c r="B13" s="22"/>
      <c r="C13" s="22"/>
      <c r="D13" s="20"/>
      <c r="E13" s="22"/>
      <c r="F13" s="22"/>
      <c r="G13" s="22"/>
      <c r="H13" s="22"/>
      <c r="I13" s="22"/>
      <c r="J13" s="22"/>
      <c r="K13" s="22"/>
      <c r="L13" s="22"/>
      <c r="M13" s="22"/>
      <c r="N13" s="26"/>
      <c r="O13" s="20"/>
      <c r="P13" s="22">
        <f t="shared" si="1"/>
        <v>8</v>
      </c>
      <c r="Q13" s="22">
        <v>4</v>
      </c>
      <c r="R13" s="22">
        <v>4</v>
      </c>
      <c r="S13" s="22"/>
      <c r="T13" s="22"/>
      <c r="U13" s="22"/>
      <c r="V13" s="22"/>
      <c r="W13" s="22"/>
      <c r="X13" s="22"/>
      <c r="Y13" s="37" t="s">
        <v>45</v>
      </c>
    </row>
    <row r="14" spans="1:25" s="24" customFormat="1" ht="25.5">
      <c r="A14" s="19" t="s">
        <v>44</v>
      </c>
      <c r="B14" s="22">
        <v>2</v>
      </c>
      <c r="C14" s="22"/>
      <c r="D14" s="20">
        <v>60</v>
      </c>
      <c r="E14" s="22">
        <f t="shared" si="0"/>
        <v>6</v>
      </c>
      <c r="F14" s="22">
        <v>2</v>
      </c>
      <c r="G14" s="22">
        <v>4</v>
      </c>
      <c r="H14" s="22"/>
      <c r="I14" s="22"/>
      <c r="J14" s="22"/>
      <c r="K14" s="22" t="s">
        <v>16</v>
      </c>
      <c r="L14" s="22"/>
      <c r="M14" s="22"/>
      <c r="N14" s="22">
        <v>1.5</v>
      </c>
      <c r="O14" s="20"/>
      <c r="P14" s="22"/>
      <c r="Q14" s="22"/>
      <c r="R14" s="22"/>
      <c r="S14" s="22"/>
      <c r="T14" s="22"/>
      <c r="U14" s="22"/>
      <c r="V14" s="22"/>
      <c r="W14" s="22"/>
      <c r="X14" s="22"/>
      <c r="Y14" s="37" t="s">
        <v>25</v>
      </c>
    </row>
    <row r="15" spans="1:25" s="24" customFormat="1" ht="25.5">
      <c r="A15" s="19" t="s">
        <v>20</v>
      </c>
      <c r="B15" s="22">
        <v>4</v>
      </c>
      <c r="C15" s="22"/>
      <c r="D15" s="20">
        <v>146</v>
      </c>
      <c r="E15" s="22">
        <f t="shared" si="0"/>
        <v>8</v>
      </c>
      <c r="F15" s="22">
        <v>2</v>
      </c>
      <c r="G15" s="22">
        <v>6</v>
      </c>
      <c r="H15" s="22"/>
      <c r="I15" s="22"/>
      <c r="J15" s="22" t="s">
        <v>16</v>
      </c>
      <c r="K15" s="22"/>
      <c r="L15" s="22" t="s">
        <v>16</v>
      </c>
      <c r="M15" s="22"/>
      <c r="N15" s="22">
        <v>4</v>
      </c>
      <c r="O15" s="20"/>
      <c r="P15" s="22"/>
      <c r="Q15" s="22"/>
      <c r="R15" s="22"/>
      <c r="S15" s="22"/>
      <c r="T15" s="22"/>
      <c r="U15" s="22"/>
      <c r="V15" s="22"/>
      <c r="W15" s="22"/>
      <c r="X15" s="22"/>
      <c r="Y15" s="37" t="s">
        <v>18</v>
      </c>
    </row>
    <row r="16" spans="1:25" s="24" customFormat="1" ht="15">
      <c r="A16" s="19" t="s">
        <v>21</v>
      </c>
      <c r="B16" s="22"/>
      <c r="C16" s="22"/>
      <c r="D16" s="27"/>
      <c r="E16" s="22">
        <f t="shared" si="0"/>
        <v>4</v>
      </c>
      <c r="F16" s="22">
        <v>4</v>
      </c>
      <c r="G16" s="22"/>
      <c r="H16" s="22"/>
      <c r="I16" s="22"/>
      <c r="J16" s="22"/>
      <c r="K16" s="22"/>
      <c r="L16" s="22"/>
      <c r="M16" s="22"/>
      <c r="N16" s="22"/>
      <c r="O16" s="20">
        <v>146</v>
      </c>
      <c r="P16" s="22">
        <f t="shared" si="1"/>
        <v>8</v>
      </c>
      <c r="Q16" s="22">
        <v>4</v>
      </c>
      <c r="R16" s="22">
        <v>4</v>
      </c>
      <c r="S16" s="22"/>
      <c r="T16" s="22"/>
      <c r="U16" s="22"/>
      <c r="V16" s="22"/>
      <c r="W16" s="28" t="s">
        <v>16</v>
      </c>
      <c r="X16" s="22">
        <v>4</v>
      </c>
      <c r="Y16" s="37" t="s">
        <v>26</v>
      </c>
    </row>
    <row r="17" spans="1:25" s="24" customFormat="1" ht="15">
      <c r="A17" s="19" t="s">
        <v>22</v>
      </c>
      <c r="B17" s="22"/>
      <c r="C17" s="22"/>
      <c r="D17" s="27"/>
      <c r="E17" s="22">
        <f t="shared" si="0"/>
        <v>12</v>
      </c>
      <c r="F17" s="22">
        <v>6</v>
      </c>
      <c r="G17" s="22">
        <v>6</v>
      </c>
      <c r="H17" s="22"/>
      <c r="I17" s="22"/>
      <c r="J17" s="22" t="s">
        <v>32</v>
      </c>
      <c r="K17" s="22"/>
      <c r="L17" s="22"/>
      <c r="M17" s="22"/>
      <c r="N17" s="22"/>
      <c r="O17" s="20">
        <v>208</v>
      </c>
      <c r="P17" s="22">
        <f t="shared" si="1"/>
        <v>12</v>
      </c>
      <c r="Q17" s="22">
        <v>6</v>
      </c>
      <c r="R17" s="22">
        <v>6</v>
      </c>
      <c r="S17" s="22"/>
      <c r="T17" s="22"/>
      <c r="U17" s="28" t="s">
        <v>16</v>
      </c>
      <c r="V17" s="22"/>
      <c r="W17" s="28" t="s">
        <v>16</v>
      </c>
      <c r="X17" s="22">
        <v>5</v>
      </c>
      <c r="Y17" s="37" t="s">
        <v>27</v>
      </c>
    </row>
    <row r="18" spans="1:25" s="24" customFormat="1" ht="38.25">
      <c r="A18" s="37" t="s">
        <v>28</v>
      </c>
      <c r="B18" s="22">
        <v>6</v>
      </c>
      <c r="C18" s="22"/>
      <c r="D18" s="20">
        <v>180</v>
      </c>
      <c r="E18" s="22">
        <f t="shared" si="0"/>
        <v>12</v>
      </c>
      <c r="F18" s="22">
        <v>4</v>
      </c>
      <c r="G18" s="22">
        <v>6</v>
      </c>
      <c r="H18" s="22">
        <v>2</v>
      </c>
      <c r="I18" s="22"/>
      <c r="J18" s="28" t="s">
        <v>16</v>
      </c>
      <c r="K18" s="22"/>
      <c r="L18" s="28" t="s">
        <v>16</v>
      </c>
      <c r="M18" s="28"/>
      <c r="N18" s="22">
        <v>4.5</v>
      </c>
      <c r="O18" s="20"/>
      <c r="P18" s="22"/>
      <c r="Q18" s="22"/>
      <c r="R18" s="22"/>
      <c r="S18" s="22"/>
      <c r="T18" s="22"/>
      <c r="U18" s="22"/>
      <c r="V18" s="22"/>
      <c r="W18" s="22"/>
      <c r="X18" s="22"/>
      <c r="Y18" s="37" t="s">
        <v>42</v>
      </c>
    </row>
    <row r="19" spans="1:25" s="24" customFormat="1" ht="15">
      <c r="A19" s="19" t="s">
        <v>23</v>
      </c>
      <c r="B19" s="22">
        <v>20</v>
      </c>
      <c r="C19" s="22">
        <v>18</v>
      </c>
      <c r="D19" s="20">
        <v>172</v>
      </c>
      <c r="E19" s="22">
        <f t="shared" si="0"/>
        <v>18</v>
      </c>
      <c r="F19" s="22">
        <v>8</v>
      </c>
      <c r="G19" s="22">
        <v>10</v>
      </c>
      <c r="H19" s="22"/>
      <c r="I19" s="22"/>
      <c r="J19" s="22"/>
      <c r="K19" s="22"/>
      <c r="L19" s="28" t="s">
        <v>16</v>
      </c>
      <c r="M19" s="28"/>
      <c r="N19" s="22">
        <v>4</v>
      </c>
      <c r="O19" s="20">
        <v>144</v>
      </c>
      <c r="P19" s="22">
        <f t="shared" si="1"/>
        <v>16</v>
      </c>
      <c r="Q19" s="22">
        <v>6</v>
      </c>
      <c r="R19" s="22">
        <v>10</v>
      </c>
      <c r="S19" s="22"/>
      <c r="T19" s="22"/>
      <c r="U19" s="22"/>
      <c r="V19" s="22"/>
      <c r="W19" s="28" t="s">
        <v>16</v>
      </c>
      <c r="X19" s="22">
        <v>4</v>
      </c>
      <c r="Y19" s="37" t="s">
        <v>15</v>
      </c>
    </row>
    <row r="20" spans="1:25" s="23" customFormat="1" ht="25.5">
      <c r="A20" s="19" t="s">
        <v>30</v>
      </c>
      <c r="B20" s="21"/>
      <c r="C20" s="21"/>
      <c r="D20" s="29"/>
      <c r="E20" s="22"/>
      <c r="F20" s="21"/>
      <c r="G20" s="21"/>
      <c r="H20" s="21"/>
      <c r="I20" s="29"/>
      <c r="J20" s="21"/>
      <c r="K20" s="21"/>
      <c r="L20" s="21"/>
      <c r="M20" s="21"/>
      <c r="N20" s="29"/>
      <c r="O20" s="20">
        <v>40</v>
      </c>
      <c r="P20" s="22"/>
      <c r="Q20" s="22"/>
      <c r="R20" s="22"/>
      <c r="S20" s="22"/>
      <c r="T20" s="36" t="s">
        <v>58</v>
      </c>
      <c r="U20" s="22"/>
      <c r="V20" s="22"/>
      <c r="W20" s="22"/>
      <c r="X20" s="21">
        <v>1</v>
      </c>
      <c r="Y20" s="37" t="s">
        <v>15</v>
      </c>
    </row>
    <row r="21" spans="1:25" s="23" customFormat="1" ht="25.5">
      <c r="A21" s="19" t="s">
        <v>24</v>
      </c>
      <c r="B21" s="21"/>
      <c r="C21" s="21"/>
      <c r="D21" s="20"/>
      <c r="E21" s="22"/>
      <c r="F21" s="21"/>
      <c r="G21" s="21"/>
      <c r="H21" s="21"/>
      <c r="I21" s="22"/>
      <c r="J21" s="21"/>
      <c r="K21" s="21"/>
      <c r="L21" s="21"/>
      <c r="M21" s="21"/>
      <c r="N21" s="21"/>
      <c r="O21" s="20"/>
      <c r="P21" s="22">
        <f t="shared" si="1"/>
        <v>12</v>
      </c>
      <c r="Q21" s="22">
        <v>8</v>
      </c>
      <c r="R21" s="22">
        <v>4</v>
      </c>
      <c r="S21" s="22"/>
      <c r="T21" s="22"/>
      <c r="U21" s="22"/>
      <c r="V21" s="22"/>
      <c r="W21" s="22"/>
      <c r="X21" s="22"/>
      <c r="Y21" s="39" t="s">
        <v>19</v>
      </c>
    </row>
    <row r="22" spans="1:25" s="23" customFormat="1" ht="27.75" customHeight="1">
      <c r="A22" s="19" t="s">
        <v>49</v>
      </c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f t="shared" si="1"/>
        <v>2</v>
      </c>
      <c r="Q22" s="22">
        <v>2</v>
      </c>
      <c r="R22" s="22"/>
      <c r="S22" s="22"/>
      <c r="T22" s="22"/>
      <c r="U22" s="22"/>
      <c r="V22" s="22"/>
      <c r="W22" s="22"/>
      <c r="X22" s="22"/>
      <c r="Y22" s="37" t="s">
        <v>15</v>
      </c>
    </row>
    <row r="23" spans="1:25" s="35" customFormat="1" ht="27.75" customHeight="1">
      <c r="A23" s="32" t="s">
        <v>40</v>
      </c>
      <c r="B23" s="34"/>
      <c r="C23" s="34"/>
      <c r="D23" s="33"/>
      <c r="E23" s="2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2">
        <f t="shared" si="1"/>
        <v>10</v>
      </c>
      <c r="Q23" s="34">
        <v>6</v>
      </c>
      <c r="R23" s="34">
        <v>4</v>
      </c>
      <c r="S23" s="34"/>
      <c r="T23" s="34"/>
      <c r="U23" s="34"/>
      <c r="V23" s="34"/>
      <c r="W23" s="34"/>
      <c r="X23" s="34"/>
      <c r="Y23" s="40" t="s">
        <v>41</v>
      </c>
    </row>
    <row r="24" spans="1:25" s="23" customFormat="1" ht="38.25">
      <c r="A24" s="19" t="s">
        <v>50</v>
      </c>
      <c r="B24" s="21"/>
      <c r="C24" s="21"/>
      <c r="D24" s="20"/>
      <c r="E24" s="22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2">
        <f t="shared" si="1"/>
        <v>4</v>
      </c>
      <c r="Q24" s="21">
        <v>4</v>
      </c>
      <c r="R24" s="21"/>
      <c r="S24" s="21"/>
      <c r="T24" s="21"/>
      <c r="U24" s="21"/>
      <c r="V24" s="21"/>
      <c r="W24" s="22"/>
      <c r="X24" s="22"/>
      <c r="Y24" s="37" t="s">
        <v>29</v>
      </c>
    </row>
    <row r="25" spans="1:25" s="2" customFormat="1" ht="15">
      <c r="A25" s="9" t="s">
        <v>9</v>
      </c>
      <c r="B25" s="9">
        <f aca="true" t="shared" si="2" ref="B25:C25">SUM(B11:B24)</f>
        <v>38</v>
      </c>
      <c r="C25" s="9">
        <f t="shared" si="2"/>
        <v>18</v>
      </c>
      <c r="D25" s="9">
        <f>SUM(D11:D24)</f>
        <v>630</v>
      </c>
      <c r="E25" s="9">
        <f aca="true" t="shared" si="3" ref="E25:X25">SUM(E11:E24)</f>
        <v>66</v>
      </c>
      <c r="F25" s="9">
        <f t="shared" si="3"/>
        <v>28</v>
      </c>
      <c r="G25" s="9">
        <f t="shared" si="3"/>
        <v>36</v>
      </c>
      <c r="H25" s="9">
        <f t="shared" si="3"/>
        <v>2</v>
      </c>
      <c r="I25" s="9">
        <f>COUNTA(I11:I24)</f>
        <v>0</v>
      </c>
      <c r="J25" s="9">
        <f>COUNTA(J11:J24)</f>
        <v>3</v>
      </c>
      <c r="K25" s="9">
        <f>COUNTA(K11:K24)</f>
        <v>2</v>
      </c>
      <c r="L25" s="9">
        <f>COUNTA(L11:L24)</f>
        <v>3</v>
      </c>
      <c r="M25" s="9"/>
      <c r="N25" s="9">
        <f t="shared" si="3"/>
        <v>16</v>
      </c>
      <c r="O25" s="9">
        <f t="shared" si="3"/>
        <v>638</v>
      </c>
      <c r="P25" s="9">
        <f t="shared" si="3"/>
        <v>82</v>
      </c>
      <c r="Q25" s="9">
        <f t="shared" si="3"/>
        <v>44</v>
      </c>
      <c r="R25" s="9">
        <f t="shared" si="3"/>
        <v>38</v>
      </c>
      <c r="S25" s="9">
        <f t="shared" si="3"/>
        <v>0</v>
      </c>
      <c r="T25" s="9">
        <f>COUNTA(T11:T24)</f>
        <v>1</v>
      </c>
      <c r="U25" s="9">
        <f>COUNTA(U11:U24)</f>
        <v>1</v>
      </c>
      <c r="V25" s="9">
        <f>COUNTA(V11:V24)</f>
        <v>1</v>
      </c>
      <c r="W25" s="9">
        <f>COUNTA(W11:W24)</f>
        <v>3</v>
      </c>
      <c r="X25" s="13">
        <f t="shared" si="3"/>
        <v>16.5</v>
      </c>
      <c r="Y25" s="9"/>
    </row>
    <row r="26" spans="1:25" s="18" customFormat="1" ht="31.5" customHeight="1">
      <c r="A26" s="14" t="s">
        <v>37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>
        <v>2</v>
      </c>
      <c r="N26" s="16"/>
      <c r="O26" s="17">
        <v>216</v>
      </c>
      <c r="P26" s="17"/>
      <c r="Q26" s="16"/>
      <c r="R26" s="16"/>
      <c r="S26" s="16"/>
      <c r="T26" s="16"/>
      <c r="U26" s="16"/>
      <c r="V26" s="16" t="s">
        <v>38</v>
      </c>
      <c r="W26" s="16"/>
      <c r="X26" s="16">
        <v>6</v>
      </c>
      <c r="Y26" s="38" t="s">
        <v>15</v>
      </c>
    </row>
    <row r="27" spans="1:25" ht="12.75" customHeight="1">
      <c r="A27" s="57" t="s">
        <v>61</v>
      </c>
      <c r="B27" s="57"/>
      <c r="C27" s="57"/>
      <c r="D27" s="57"/>
      <c r="E27" s="5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 customHeight="1">
      <c r="A28" s="12" t="s">
        <v>31</v>
      </c>
      <c r="B28" s="12"/>
      <c r="C28" s="1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s="31" customFormat="1" ht="15.75">
      <c r="A29" s="53" t="s">
        <v>59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30"/>
      <c r="W29" s="30"/>
      <c r="X29" s="30"/>
      <c r="Y29" s="30"/>
    </row>
    <row r="30" spans="4:25" s="4" customFormat="1" ht="7.5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6"/>
      <c r="V30" s="6"/>
      <c r="W30" s="6"/>
      <c r="X30" s="6"/>
      <c r="Y30" s="6"/>
    </row>
    <row r="31" spans="1:3" s="11" customFormat="1" ht="15.75">
      <c r="A31" s="10" t="s">
        <v>10</v>
      </c>
      <c r="B31" s="10"/>
      <c r="C31" s="10"/>
    </row>
    <row r="32" spans="1:25" ht="15">
      <c r="A32" s="5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 formatCells="0" formatColumns="0" formatRows="0" insertColumns="0" insertRows="0" deleteColumns="0" deleteRows="0" sort="0" autoFilter="0" pivotTables="0"/>
  <protectedRanges>
    <protectedRange sqref="I24 A24 A16:A22 V11:V15 W24 L15:M15 K11:K15 J15 O16:O22 I21 D21 D18:D19 Y24 Y16:Y21 D24 B16:C19 B22:D22 F16:M19 F22:M22 Q16:W22" name="Диапазон1"/>
    <protectedRange sqref="X24 N14:N19 X11:X19 X21:X22 N22" name="Диапазон1_1"/>
    <protectedRange sqref="Y22" name="Диапазон1_2"/>
    <protectedRange sqref="Y23 O23 A23:D23 F23:M23 Q23:W23" name="Диапазон1_3"/>
    <protectedRange sqref="X23 N23" name="Диапазон1_1_1"/>
  </protectedRanges>
  <mergeCells count="42">
    <mergeCell ref="A27:E27"/>
    <mergeCell ref="Y5:Y10"/>
    <mergeCell ref="S9:S10"/>
    <mergeCell ref="G9:G10"/>
    <mergeCell ref="R9:R10"/>
    <mergeCell ref="I7:I8"/>
    <mergeCell ref="X7:X10"/>
    <mergeCell ref="L9:L10"/>
    <mergeCell ref="K9:K10"/>
    <mergeCell ref="U9:U10"/>
    <mergeCell ref="A5:A10"/>
    <mergeCell ref="D5:E8"/>
    <mergeCell ref="E9:E10"/>
    <mergeCell ref="O9:O10"/>
    <mergeCell ref="V9:V10"/>
    <mergeCell ref="B9:B10"/>
    <mergeCell ref="A29:U29"/>
    <mergeCell ref="Q9:Q10"/>
    <mergeCell ref="N7:N10"/>
    <mergeCell ref="M7:M10"/>
    <mergeCell ref="J7:L8"/>
    <mergeCell ref="T9:T10"/>
    <mergeCell ref="U7:W8"/>
    <mergeCell ref="Q7:S8"/>
    <mergeCell ref="W9:W10"/>
    <mergeCell ref="H9:H10"/>
    <mergeCell ref="I9:I10"/>
    <mergeCell ref="T7:T8"/>
    <mergeCell ref="D9:D10"/>
    <mergeCell ref="J9:J10"/>
    <mergeCell ref="F7:H8"/>
    <mergeCell ref="F9:F10"/>
    <mergeCell ref="C9:C10"/>
    <mergeCell ref="O7:P8"/>
    <mergeCell ref="P9:P10"/>
    <mergeCell ref="A1:Y1"/>
    <mergeCell ref="A2:Y2"/>
    <mergeCell ref="A3:Y3"/>
    <mergeCell ref="A4:Y4"/>
    <mergeCell ref="O5:X6"/>
    <mergeCell ref="F5:N6"/>
    <mergeCell ref="B5:C8"/>
  </mergeCells>
  <printOptions horizontalCentered="1" verticalCentered="1"/>
  <pageMargins left="0.2362204724409449" right="0.2362204724409449" top="0" bottom="0" header="0.11811023622047245" footer="0.118110236220472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2017-04-27T11:57:03Z</cp:lastPrinted>
  <dcterms:created xsi:type="dcterms:W3CDTF">2011-10-11T07:45:27Z</dcterms:created>
  <dcterms:modified xsi:type="dcterms:W3CDTF">2022-03-25T13:22:37Z</dcterms:modified>
  <cp:category/>
  <cp:version/>
  <cp:contentType/>
  <cp:contentStatus/>
</cp:coreProperties>
</file>