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ММ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<sst xmlns="http://schemas.openxmlformats.org/spreadsheetml/2006/main" count="103" uniqueCount="58">
  <si>
    <t>Название дисциплины</t>
  </si>
  <si>
    <t>Кафедра,  которая  читает данную дисциплину</t>
  </si>
  <si>
    <t>Форма контроля</t>
  </si>
  <si>
    <t>Л</t>
  </si>
  <si>
    <t>Лаб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</si>
  <si>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</si>
  <si>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</si>
  <si>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</si>
  <si>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</si>
  <si>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</si>
  <si>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</si>
  <si>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</si>
  <si>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</si>
  <si>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</si>
  <si>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зачетных единиц</t>
  </si>
  <si>
    <t>Кол-во начитанных часов</t>
  </si>
  <si>
    <t>+</t>
  </si>
  <si>
    <t>Логистики и ценовой политики</t>
  </si>
  <si>
    <t>Промышленного маркетинга и коммуникаций</t>
  </si>
  <si>
    <t>ВЫПИСКА ИЗ УЧЕБНОГО ПЛАНА</t>
  </si>
  <si>
    <t>Кол-во часов</t>
  </si>
  <si>
    <t>ПЗ/С Лаб.</t>
  </si>
  <si>
    <t>ПЗ/С</t>
  </si>
  <si>
    <t>кол-во недель</t>
  </si>
  <si>
    <t>Производственная практика (преддипломная)</t>
  </si>
  <si>
    <t>ДЗ</t>
  </si>
  <si>
    <t>3.Маркетинг инноваций</t>
  </si>
  <si>
    <t>Маркетинга</t>
  </si>
  <si>
    <t>Маркетинг</t>
  </si>
  <si>
    <t>Маркетинг в банке</t>
  </si>
  <si>
    <t>Обзорные лекции (ГЭК):</t>
  </si>
  <si>
    <t>Экономическая теория</t>
  </si>
  <si>
    <t>Экономической политики</t>
  </si>
  <si>
    <t>1. Маркетинговые исследования</t>
  </si>
  <si>
    <t>2. Логистика</t>
  </si>
  <si>
    <t>4. Маркетинг в промышленности</t>
  </si>
  <si>
    <t>5. Курсовая работа по учебной дисциплине "Маркетинг в промышленности"</t>
  </si>
  <si>
    <t>6. Маркетинг в торговле</t>
  </si>
  <si>
    <t>7. Поведение потребителей</t>
  </si>
  <si>
    <t>Государственно-правовых дисциплин</t>
  </si>
  <si>
    <t>8. Курсовая работа по учебной дисциплине "Поведение потребителей"</t>
  </si>
  <si>
    <t>9. Маркетинг в банке</t>
  </si>
  <si>
    <t>11. Межфирменный маркетинг</t>
  </si>
  <si>
    <t>12. Маркетинг услуг</t>
  </si>
  <si>
    <t>13. Управление маркетингом</t>
  </si>
  <si>
    <t>14. Противодействие коррупции</t>
  </si>
  <si>
    <t>Маркетинг услуг</t>
  </si>
  <si>
    <r>
      <t>специальности 1-26 02 03 "</t>
    </r>
    <r>
      <rPr>
        <b/>
        <sz val="12"/>
        <rFont val="Times New Roman"/>
        <family val="1"/>
      </rPr>
      <t>Маркетинг</t>
    </r>
    <r>
      <rPr>
        <sz val="12"/>
        <rFont val="Times New Roman"/>
        <family val="1"/>
      </rPr>
      <t xml:space="preserve">", без специализации,  </t>
    </r>
    <r>
      <rPr>
        <b/>
        <sz val="12"/>
        <rFont val="Times New Roman"/>
        <family val="1"/>
      </rPr>
      <t xml:space="preserve">ЗФО </t>
    </r>
  </si>
  <si>
    <r>
      <t xml:space="preserve">на </t>
    </r>
    <r>
      <rPr>
        <b/>
        <sz val="12"/>
        <rFont val="Times New Roman"/>
        <family val="1"/>
      </rPr>
      <t>2022/ 2023</t>
    </r>
    <r>
      <rPr>
        <sz val="12"/>
        <rFont val="Times New Roman"/>
        <family val="1"/>
      </rPr>
      <t xml:space="preserve"> учебный год </t>
    </r>
  </si>
  <si>
    <t>Кол-во  часов</t>
  </si>
  <si>
    <t>ауд. по ЗФО</t>
  </si>
  <si>
    <r>
      <t xml:space="preserve"> для студентов </t>
    </r>
    <r>
      <rPr>
        <b/>
        <sz val="12"/>
        <rFont val="Times New Roman"/>
        <family val="1"/>
      </rPr>
      <t xml:space="preserve">5 курса, </t>
    </r>
    <r>
      <rPr>
        <sz val="12"/>
        <rFont val="Times New Roman"/>
        <family val="1"/>
      </rPr>
      <t xml:space="preserve">набора </t>
    </r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года, факультета маркетинга и логистики, </t>
    </r>
  </si>
  <si>
    <r>
      <t>9 сессия</t>
    </r>
    <r>
      <rPr>
        <b/>
        <sz val="10"/>
        <rFont val="Times New Roman"/>
        <family val="1"/>
      </rPr>
      <t xml:space="preserve">   05.09.2022-24.09.2022</t>
    </r>
  </si>
  <si>
    <r>
      <t xml:space="preserve">10 сессия </t>
    </r>
    <r>
      <rPr>
        <b/>
        <sz val="10"/>
        <rFont val="Times New Roman"/>
        <family val="1"/>
      </rPr>
      <t xml:space="preserve"> 05.12.2022-24.12.2022</t>
    </r>
  </si>
  <si>
    <t>август</t>
  </si>
  <si>
    <t>ноябрь</t>
  </si>
  <si>
    <t>Государственный экзамен и защита дипломной работы   17.04.2023-16.05.2023</t>
  </si>
  <si>
    <t>Дни заочника:  2022 год: 10.09., 15.10., 12.11., 10.12.;  2023 год: 14.01., 11.02., 11.03., 15.04., 20.05., 03.06., 17.06., 24.04.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</si>
</sst>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180" fontId="4" fillId="0" borderId="10" xfId="0" applyNumberFormat="1" applyFont="1" applyBorder="1" applyAlignment="1" applyProtection="1">
      <alignment horizontal="center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3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6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88" zoomScaleNormal="88" zoomScalePageLayoutView="0" workbookViewId="0" topLeftCell="A1">
      <selection activeCell="Y40" sqref="Y40"/>
    </sheetView>
  </sheetViews>
  <sheetFormatPr defaultColWidth="9.140625" defaultRowHeight="15"/>
  <cols>
    <col min="1" max="1" width="45.28125" style="0" customWidth="1"/>
    <col min="2" max="2" width="5.57421875" style="0" customWidth="1"/>
    <col min="3" max="3" width="5.7109375" style="0" customWidth="1"/>
    <col min="4" max="4" width="6.00390625" style="0" customWidth="1"/>
    <col min="5" max="5" width="5.140625" style="0" customWidth="1"/>
    <col min="6" max="8" width="4.421875" style="0" customWidth="1"/>
    <col min="9" max="9" width="7.421875" style="0" customWidth="1"/>
    <col min="10" max="11" width="4.421875" style="0" customWidth="1"/>
    <col min="12" max="12" width="4.57421875" style="0" customWidth="1"/>
    <col min="13" max="13" width="3.57421875" style="0" customWidth="1"/>
    <col min="14" max="14" width="5.7109375" style="0" customWidth="1"/>
    <col min="15" max="16" width="6.8515625" style="0" customWidth="1"/>
    <col min="17" max="19" width="4.421875" style="0" customWidth="1"/>
    <col min="20" max="20" width="7.421875" style="0" customWidth="1"/>
    <col min="21" max="24" width="4.421875" style="0" customWidth="1"/>
    <col min="25" max="25" width="46.28125" style="0" customWidth="1"/>
  </cols>
  <sheetData>
    <row r="1" spans="1:25" ht="15" customHeight="1">
      <c r="A1" s="57" t="s">
        <v>19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15.75">
      <c r="A2" s="57" t="s">
        <v>51</v>
      </c>
      <c r="B2" s="57"/>
      <c r="C2" s="5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30" ht="15.75">
      <c r="A3" s="57" t="s">
        <v>47</v>
      </c>
      <c r="B3" s="57"/>
      <c r="C3" s="5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AD3" t="s">
        <v>12</v>
      </c>
    </row>
    <row r="4" spans="1:25" ht="15.75">
      <c r="A4" s="57" t="s">
        <v>48</v>
      </c>
      <c r="B4" s="57"/>
      <c r="C4" s="57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s="3" customFormat="1" ht="15" customHeight="1">
      <c r="A5" s="55" t="s">
        <v>0</v>
      </c>
      <c r="B5" s="50" t="s">
        <v>15</v>
      </c>
      <c r="C5" s="50"/>
      <c r="D5" s="50" t="s">
        <v>20</v>
      </c>
      <c r="E5" s="50"/>
      <c r="F5" s="60" t="s">
        <v>52</v>
      </c>
      <c r="G5" s="61"/>
      <c r="H5" s="61"/>
      <c r="I5" s="61"/>
      <c r="J5" s="61"/>
      <c r="K5" s="61"/>
      <c r="L5" s="61"/>
      <c r="M5" s="61"/>
      <c r="N5" s="61"/>
      <c r="O5" s="60" t="s">
        <v>53</v>
      </c>
      <c r="P5" s="60"/>
      <c r="Q5" s="61"/>
      <c r="R5" s="61"/>
      <c r="S5" s="61"/>
      <c r="T5" s="61"/>
      <c r="U5" s="61"/>
      <c r="V5" s="61"/>
      <c r="W5" s="61"/>
      <c r="X5" s="61"/>
      <c r="Y5" s="55" t="s">
        <v>1</v>
      </c>
    </row>
    <row r="6" spans="1:25" s="3" customFormat="1" ht="9" customHeight="1">
      <c r="A6" s="56"/>
      <c r="B6" s="71"/>
      <c r="C6" s="71"/>
      <c r="D6" s="50"/>
      <c r="E6" s="5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55"/>
    </row>
    <row r="7" spans="1:25" s="3" customFormat="1" ht="13.5" customHeight="1">
      <c r="A7" s="56"/>
      <c r="B7" s="71"/>
      <c r="C7" s="71"/>
      <c r="D7" s="50"/>
      <c r="E7" s="50"/>
      <c r="F7" s="51" t="s">
        <v>11</v>
      </c>
      <c r="G7" s="51"/>
      <c r="H7" s="51"/>
      <c r="I7" s="51"/>
      <c r="J7" s="51" t="s">
        <v>2</v>
      </c>
      <c r="K7" s="51"/>
      <c r="L7" s="51"/>
      <c r="M7" s="53" t="s">
        <v>23</v>
      </c>
      <c r="N7" s="48" t="s">
        <v>14</v>
      </c>
      <c r="O7" s="62" t="s">
        <v>49</v>
      </c>
      <c r="P7" s="63"/>
      <c r="Q7" s="50" t="s">
        <v>11</v>
      </c>
      <c r="R7" s="52"/>
      <c r="S7" s="52"/>
      <c r="T7" s="50"/>
      <c r="U7" s="50" t="s">
        <v>2</v>
      </c>
      <c r="V7" s="50"/>
      <c r="W7" s="50"/>
      <c r="X7" s="48" t="s">
        <v>14</v>
      </c>
      <c r="Y7" s="55"/>
    </row>
    <row r="8" spans="1:25" s="3" customFormat="1" ht="24.75" customHeight="1">
      <c r="A8" s="56"/>
      <c r="B8" s="71"/>
      <c r="C8" s="71"/>
      <c r="D8" s="50"/>
      <c r="E8" s="50"/>
      <c r="F8" s="70"/>
      <c r="G8" s="70"/>
      <c r="H8" s="70"/>
      <c r="I8" s="51"/>
      <c r="J8" s="51"/>
      <c r="K8" s="51"/>
      <c r="L8" s="51"/>
      <c r="M8" s="53"/>
      <c r="N8" s="49"/>
      <c r="O8" s="64"/>
      <c r="P8" s="65"/>
      <c r="Q8" s="52"/>
      <c r="R8" s="52"/>
      <c r="S8" s="52"/>
      <c r="T8" s="50"/>
      <c r="U8" s="50"/>
      <c r="V8" s="50"/>
      <c r="W8" s="50"/>
      <c r="X8" s="49"/>
      <c r="Y8" s="55"/>
    </row>
    <row r="9" spans="1:25" s="3" customFormat="1" ht="18" customHeight="1">
      <c r="A9" s="56"/>
      <c r="B9" s="51" t="s">
        <v>3</v>
      </c>
      <c r="C9" s="51" t="s">
        <v>21</v>
      </c>
      <c r="D9" s="51" t="s">
        <v>13</v>
      </c>
      <c r="E9" s="51" t="s">
        <v>50</v>
      </c>
      <c r="F9" s="51" t="s">
        <v>3</v>
      </c>
      <c r="G9" s="51" t="s">
        <v>22</v>
      </c>
      <c r="H9" s="51" t="s">
        <v>4</v>
      </c>
      <c r="I9" s="51" t="s">
        <v>5</v>
      </c>
      <c r="J9" s="51" t="s">
        <v>6</v>
      </c>
      <c r="K9" s="51" t="s">
        <v>7</v>
      </c>
      <c r="L9" s="51" t="s">
        <v>8</v>
      </c>
      <c r="M9" s="53"/>
      <c r="N9" s="49"/>
      <c r="O9" s="51" t="s">
        <v>13</v>
      </c>
      <c r="P9" s="51" t="s">
        <v>50</v>
      </c>
      <c r="Q9" s="51" t="s">
        <v>3</v>
      </c>
      <c r="R9" s="51" t="s">
        <v>22</v>
      </c>
      <c r="S9" s="51" t="s">
        <v>4</v>
      </c>
      <c r="T9" s="51" t="s">
        <v>5</v>
      </c>
      <c r="U9" s="51" t="s">
        <v>6</v>
      </c>
      <c r="V9" s="51" t="s">
        <v>7</v>
      </c>
      <c r="W9" s="51" t="s">
        <v>8</v>
      </c>
      <c r="X9" s="49"/>
      <c r="Y9" s="55"/>
    </row>
    <row r="10" spans="1:25" s="3" customFormat="1" ht="19.5" customHeight="1">
      <c r="A10" s="5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3"/>
      <c r="N10" s="49"/>
      <c r="O10" s="51"/>
      <c r="P10" s="51"/>
      <c r="Q10" s="51"/>
      <c r="R10" s="51"/>
      <c r="S10" s="51"/>
      <c r="T10" s="51"/>
      <c r="U10" s="51"/>
      <c r="V10" s="51"/>
      <c r="W10" s="51"/>
      <c r="X10" s="49"/>
      <c r="Y10" s="55"/>
    </row>
    <row r="11" spans="1:25" s="24" customFormat="1" ht="27.75" customHeight="1">
      <c r="A11" s="19" t="s">
        <v>33</v>
      </c>
      <c r="B11" s="9">
        <v>12</v>
      </c>
      <c r="C11" s="21">
        <v>6</v>
      </c>
      <c r="D11" s="25">
        <v>146</v>
      </c>
      <c r="E11" s="9">
        <f>SUM(F11:H11)</f>
        <v>12</v>
      </c>
      <c r="F11" s="21">
        <v>2</v>
      </c>
      <c r="G11" s="21">
        <v>2</v>
      </c>
      <c r="H11" s="21">
        <v>8</v>
      </c>
      <c r="I11" s="21"/>
      <c r="J11" s="21" t="s">
        <v>16</v>
      </c>
      <c r="K11" s="22"/>
      <c r="L11" s="21" t="s">
        <v>16</v>
      </c>
      <c r="M11" s="21"/>
      <c r="N11" s="9">
        <v>4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9" t="s">
        <v>17</v>
      </c>
    </row>
    <row r="12" spans="1:25" s="24" customFormat="1" ht="24.75" customHeight="1">
      <c r="A12" s="19" t="s">
        <v>34</v>
      </c>
      <c r="B12" s="21">
        <v>6</v>
      </c>
      <c r="C12" s="21">
        <v>4</v>
      </c>
      <c r="D12" s="25">
        <v>200</v>
      </c>
      <c r="E12" s="9">
        <f aca="true" t="shared" si="0" ref="E12:E23">SUM(F12:H12)</f>
        <v>14</v>
      </c>
      <c r="F12" s="21">
        <v>6</v>
      </c>
      <c r="G12" s="21">
        <v>4</v>
      </c>
      <c r="H12" s="21">
        <v>4</v>
      </c>
      <c r="I12" s="21"/>
      <c r="J12" s="21" t="s">
        <v>16</v>
      </c>
      <c r="K12" s="21"/>
      <c r="L12" s="21" t="s">
        <v>16</v>
      </c>
      <c r="M12" s="21"/>
      <c r="N12" s="36">
        <v>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38" t="s">
        <v>17</v>
      </c>
    </row>
    <row r="13" spans="1:25" s="24" customFormat="1" ht="23.25" customHeight="1">
      <c r="A13" s="19" t="s">
        <v>26</v>
      </c>
      <c r="B13" s="21"/>
      <c r="C13" s="21"/>
      <c r="D13" s="25"/>
      <c r="E13" s="9">
        <f t="shared" si="0"/>
        <v>8</v>
      </c>
      <c r="F13" s="21">
        <v>6</v>
      </c>
      <c r="G13" s="21">
        <v>2</v>
      </c>
      <c r="H13" s="21"/>
      <c r="I13" s="21"/>
      <c r="J13" s="21"/>
      <c r="K13" s="21"/>
      <c r="L13" s="21"/>
      <c r="M13" s="21"/>
      <c r="N13" s="23"/>
      <c r="O13" s="25">
        <v>198</v>
      </c>
      <c r="P13" s="21">
        <f aca="true" t="shared" si="1" ref="P13:P23">SUM(Q13:S13)</f>
        <v>18</v>
      </c>
      <c r="Q13" s="21">
        <v>6</v>
      </c>
      <c r="R13" s="21">
        <v>8</v>
      </c>
      <c r="S13" s="21">
        <v>4</v>
      </c>
      <c r="T13" s="21"/>
      <c r="U13" s="21" t="s">
        <v>16</v>
      </c>
      <c r="V13" s="21"/>
      <c r="W13" s="21" t="s">
        <v>16</v>
      </c>
      <c r="X13" s="21">
        <v>5</v>
      </c>
      <c r="Y13" s="38" t="s">
        <v>18</v>
      </c>
    </row>
    <row r="14" spans="1:25" s="24" customFormat="1" ht="21" customHeight="1">
      <c r="A14" s="19" t="s">
        <v>35</v>
      </c>
      <c r="B14" s="21">
        <v>6</v>
      </c>
      <c r="C14" s="21"/>
      <c r="D14" s="25">
        <v>200</v>
      </c>
      <c r="E14" s="9">
        <f t="shared" si="0"/>
        <v>18</v>
      </c>
      <c r="F14" s="21">
        <v>6</v>
      </c>
      <c r="G14" s="21">
        <v>8</v>
      </c>
      <c r="H14" s="21">
        <v>4</v>
      </c>
      <c r="I14" s="21"/>
      <c r="J14" s="21"/>
      <c r="K14" s="21"/>
      <c r="L14" s="21" t="s">
        <v>16</v>
      </c>
      <c r="M14" s="21"/>
      <c r="N14" s="9">
        <v>5</v>
      </c>
      <c r="O14" s="25"/>
      <c r="P14" s="21"/>
      <c r="Q14" s="21"/>
      <c r="R14" s="21"/>
      <c r="S14" s="21"/>
      <c r="T14" s="21"/>
      <c r="U14" s="21"/>
      <c r="V14" s="21"/>
      <c r="W14" s="21"/>
      <c r="X14" s="21"/>
      <c r="Y14" s="39" t="s">
        <v>27</v>
      </c>
    </row>
    <row r="15" spans="1:25" s="30" customFormat="1" ht="31.5" customHeight="1">
      <c r="A15" s="19" t="s">
        <v>36</v>
      </c>
      <c r="B15" s="9"/>
      <c r="C15" s="9"/>
      <c r="D15" s="17">
        <v>40</v>
      </c>
      <c r="E15" s="9"/>
      <c r="F15" s="9"/>
      <c r="G15" s="9"/>
      <c r="H15" s="9"/>
      <c r="I15" s="47" t="s">
        <v>54</v>
      </c>
      <c r="J15" s="9"/>
      <c r="K15" s="9"/>
      <c r="L15" s="9"/>
      <c r="M15" s="20"/>
      <c r="N15" s="9">
        <v>1</v>
      </c>
      <c r="O15" s="35"/>
      <c r="P15" s="21"/>
      <c r="Q15" s="9"/>
      <c r="R15" s="9"/>
      <c r="S15" s="9"/>
      <c r="T15" s="35"/>
      <c r="U15" s="35"/>
      <c r="V15" s="35"/>
      <c r="W15" s="35"/>
      <c r="X15" s="35"/>
      <c r="Y15" s="38" t="s">
        <v>27</v>
      </c>
    </row>
    <row r="16" spans="1:25" s="24" customFormat="1" ht="22.5" customHeight="1">
      <c r="A16" s="19" t="s">
        <v>37</v>
      </c>
      <c r="B16" s="21"/>
      <c r="C16" s="21"/>
      <c r="D16" s="25"/>
      <c r="E16" s="9">
        <f t="shared" si="0"/>
        <v>2</v>
      </c>
      <c r="F16" s="21">
        <v>2</v>
      </c>
      <c r="G16" s="21"/>
      <c r="H16" s="21"/>
      <c r="I16" s="21"/>
      <c r="J16" s="21"/>
      <c r="K16" s="21"/>
      <c r="M16" s="21"/>
      <c r="N16" s="21"/>
      <c r="O16" s="37">
        <v>108</v>
      </c>
      <c r="P16" s="21">
        <f t="shared" si="1"/>
        <v>10</v>
      </c>
      <c r="Q16" s="21">
        <v>4</v>
      </c>
      <c r="R16" s="21">
        <v>6</v>
      </c>
      <c r="S16" s="21"/>
      <c r="T16" s="21"/>
      <c r="U16" s="21" t="s">
        <v>16</v>
      </c>
      <c r="V16" s="21" t="s">
        <v>16</v>
      </c>
      <c r="X16" s="21">
        <v>3</v>
      </c>
      <c r="Y16" s="39" t="s">
        <v>27</v>
      </c>
    </row>
    <row r="17" spans="1:25" s="24" customFormat="1" ht="19.5" customHeight="1">
      <c r="A17" s="19" t="s">
        <v>38</v>
      </c>
      <c r="B17" s="21"/>
      <c r="C17" s="21"/>
      <c r="D17" s="25"/>
      <c r="E17" s="9">
        <f t="shared" si="0"/>
        <v>4</v>
      </c>
      <c r="F17" s="21">
        <v>4</v>
      </c>
      <c r="G17" s="21"/>
      <c r="H17" s="21"/>
      <c r="I17" s="21"/>
      <c r="J17" s="21"/>
      <c r="K17" s="21"/>
      <c r="L17" s="21"/>
      <c r="M17" s="21"/>
      <c r="N17" s="21"/>
      <c r="O17" s="25">
        <v>188</v>
      </c>
      <c r="P17" s="21">
        <f t="shared" si="1"/>
        <v>14</v>
      </c>
      <c r="Q17" s="21">
        <v>4</v>
      </c>
      <c r="R17" s="21">
        <v>6</v>
      </c>
      <c r="S17" s="21">
        <v>4</v>
      </c>
      <c r="T17" s="21"/>
      <c r="U17" s="21"/>
      <c r="V17" s="21"/>
      <c r="W17" s="21" t="s">
        <v>16</v>
      </c>
      <c r="X17" s="9">
        <v>5</v>
      </c>
      <c r="Y17" s="38" t="s">
        <v>27</v>
      </c>
    </row>
    <row r="18" spans="1:25" s="34" customFormat="1" ht="27.75" customHeight="1">
      <c r="A18" s="16" t="s">
        <v>40</v>
      </c>
      <c r="B18" s="32"/>
      <c r="C18" s="32"/>
      <c r="D18" s="33"/>
      <c r="E18" s="9"/>
      <c r="F18" s="32"/>
      <c r="G18" s="32"/>
      <c r="H18" s="32"/>
      <c r="I18" s="32"/>
      <c r="J18" s="32"/>
      <c r="K18" s="32"/>
      <c r="L18" s="32"/>
      <c r="M18" s="32"/>
      <c r="N18" s="32"/>
      <c r="O18" s="17">
        <v>40</v>
      </c>
      <c r="P18" s="21"/>
      <c r="Q18" s="32"/>
      <c r="R18" s="32"/>
      <c r="S18" s="32"/>
      <c r="T18" s="47" t="s">
        <v>55</v>
      </c>
      <c r="U18" s="32"/>
      <c r="V18" s="32"/>
      <c r="W18" s="32"/>
      <c r="X18" s="9">
        <v>1</v>
      </c>
      <c r="Y18" s="19" t="s">
        <v>27</v>
      </c>
    </row>
    <row r="19" spans="1:25" s="24" customFormat="1" ht="19.5" customHeight="1">
      <c r="A19" s="19" t="s">
        <v>41</v>
      </c>
      <c r="B19" s="21"/>
      <c r="C19" s="21"/>
      <c r="D19" s="25"/>
      <c r="E19" s="9">
        <f t="shared" si="0"/>
        <v>4</v>
      </c>
      <c r="F19" s="21">
        <v>4</v>
      </c>
      <c r="G19" s="21"/>
      <c r="H19" s="21"/>
      <c r="I19" s="21"/>
      <c r="J19" s="21"/>
      <c r="K19" s="21"/>
      <c r="L19" s="21"/>
      <c r="M19" s="21"/>
      <c r="N19" s="21"/>
      <c r="O19" s="17">
        <v>188</v>
      </c>
      <c r="P19" s="21">
        <f t="shared" si="1"/>
        <v>14</v>
      </c>
      <c r="Q19" s="21">
        <v>6</v>
      </c>
      <c r="R19" s="21">
        <v>8</v>
      </c>
      <c r="S19" s="21"/>
      <c r="T19" s="21"/>
      <c r="U19" s="21" t="s">
        <v>16</v>
      </c>
      <c r="V19" s="21"/>
      <c r="W19" s="21" t="s">
        <v>16</v>
      </c>
      <c r="X19" s="21">
        <v>5</v>
      </c>
      <c r="Y19" s="38" t="s">
        <v>27</v>
      </c>
    </row>
    <row r="20" spans="1:25" s="24" customFormat="1" ht="21.75" customHeight="1">
      <c r="A20" s="19" t="s">
        <v>42</v>
      </c>
      <c r="B20" s="21"/>
      <c r="C20" s="21"/>
      <c r="E20" s="9">
        <f t="shared" si="0"/>
        <v>10</v>
      </c>
      <c r="F20" s="21">
        <v>6</v>
      </c>
      <c r="G20" s="21">
        <v>4</v>
      </c>
      <c r="H20" s="21"/>
      <c r="I20" s="21"/>
      <c r="J20" s="21"/>
      <c r="K20" s="21"/>
      <c r="L20" s="21"/>
      <c r="M20" s="21"/>
      <c r="N20" s="21"/>
      <c r="O20" s="25">
        <v>200</v>
      </c>
      <c r="P20" s="21">
        <f t="shared" si="1"/>
        <v>14</v>
      </c>
      <c r="Q20" s="21">
        <v>6</v>
      </c>
      <c r="R20" s="21">
        <v>8</v>
      </c>
      <c r="S20" s="21"/>
      <c r="T20" s="21"/>
      <c r="U20" s="21" t="s">
        <v>16</v>
      </c>
      <c r="V20" s="21"/>
      <c r="W20" s="21" t="s">
        <v>16</v>
      </c>
      <c r="X20" s="21">
        <v>5</v>
      </c>
      <c r="Y20" s="39" t="s">
        <v>18</v>
      </c>
    </row>
    <row r="21" spans="1:25" s="24" customFormat="1" ht="20.25" customHeight="1">
      <c r="A21" s="19" t="s">
        <v>43</v>
      </c>
      <c r="B21" s="21">
        <v>6</v>
      </c>
      <c r="C21" s="21">
        <v>2</v>
      </c>
      <c r="D21" s="25">
        <v>144</v>
      </c>
      <c r="E21" s="9">
        <f t="shared" si="0"/>
        <v>10</v>
      </c>
      <c r="F21" s="21">
        <v>4</v>
      </c>
      <c r="G21" s="21">
        <v>6</v>
      </c>
      <c r="H21" s="21"/>
      <c r="I21" s="21"/>
      <c r="J21" s="21" t="s">
        <v>16</v>
      </c>
      <c r="K21" s="21"/>
      <c r="L21" s="21" t="s">
        <v>16</v>
      </c>
      <c r="M21" s="21"/>
      <c r="N21" s="21">
        <v>3.5</v>
      </c>
      <c r="O21" s="25"/>
      <c r="P21" s="21"/>
      <c r="Q21" s="21"/>
      <c r="R21" s="21"/>
      <c r="S21" s="21"/>
      <c r="T21" s="21"/>
      <c r="U21" s="21"/>
      <c r="V21" s="21"/>
      <c r="W21" s="21"/>
      <c r="X21" s="21"/>
      <c r="Y21" s="39" t="s">
        <v>27</v>
      </c>
    </row>
    <row r="22" spans="1:25" s="24" customFormat="1" ht="26.25" customHeight="1">
      <c r="A22" s="19" t="s">
        <v>44</v>
      </c>
      <c r="B22" s="21">
        <v>6</v>
      </c>
      <c r="C22" s="21"/>
      <c r="D22" s="25">
        <v>108</v>
      </c>
      <c r="E22" s="9">
        <f t="shared" si="0"/>
        <v>6</v>
      </c>
      <c r="F22" s="21"/>
      <c r="G22" s="21">
        <v>6</v>
      </c>
      <c r="H22" s="21"/>
      <c r="I22" s="21"/>
      <c r="J22" s="21" t="s">
        <v>16</v>
      </c>
      <c r="K22" s="21" t="s">
        <v>16</v>
      </c>
      <c r="L22" s="21"/>
      <c r="M22" s="21"/>
      <c r="N22" s="21">
        <v>3</v>
      </c>
      <c r="O22" s="25"/>
      <c r="P22" s="21"/>
      <c r="Q22" s="21"/>
      <c r="R22" s="21"/>
      <c r="S22" s="21"/>
      <c r="T22" s="21"/>
      <c r="U22" s="21"/>
      <c r="V22" s="21"/>
      <c r="W22" s="21"/>
      <c r="X22" s="21"/>
      <c r="Y22" s="39" t="s">
        <v>27</v>
      </c>
    </row>
    <row r="23" spans="1:25" s="31" customFormat="1" ht="23.25" customHeight="1">
      <c r="A23" s="19" t="s">
        <v>45</v>
      </c>
      <c r="B23" s="9"/>
      <c r="C23" s="9"/>
      <c r="D23" s="17"/>
      <c r="E23" s="9">
        <f t="shared" si="0"/>
        <v>2</v>
      </c>
      <c r="F23" s="9">
        <v>2</v>
      </c>
      <c r="G23" s="9"/>
      <c r="H23" s="9"/>
      <c r="I23" s="9"/>
      <c r="J23" s="9"/>
      <c r="K23" s="9"/>
      <c r="L23" s="20"/>
      <c r="M23" s="9"/>
      <c r="N23" s="18"/>
      <c r="O23" s="17">
        <v>54</v>
      </c>
      <c r="P23" s="21">
        <f t="shared" si="1"/>
        <v>4</v>
      </c>
      <c r="Q23" s="9">
        <v>4</v>
      </c>
      <c r="R23" s="9"/>
      <c r="S23" s="9"/>
      <c r="T23" s="9"/>
      <c r="U23" s="9"/>
      <c r="V23" s="9" t="s">
        <v>16</v>
      </c>
      <c r="W23" s="9"/>
      <c r="X23" s="9"/>
      <c r="Y23" s="39" t="s">
        <v>39</v>
      </c>
    </row>
    <row r="24" spans="1:25" s="24" customFormat="1" ht="26.25" customHeight="1">
      <c r="A24" s="26" t="s">
        <v>9</v>
      </c>
      <c r="B24" s="27">
        <f aca="true" t="shared" si="2" ref="B24:H24">SUM(B11:B23)</f>
        <v>36</v>
      </c>
      <c r="C24" s="27">
        <f t="shared" si="2"/>
        <v>12</v>
      </c>
      <c r="D24" s="27">
        <f t="shared" si="2"/>
        <v>838</v>
      </c>
      <c r="E24" s="27">
        <f t="shared" si="2"/>
        <v>90</v>
      </c>
      <c r="F24" s="27">
        <f t="shared" si="2"/>
        <v>42</v>
      </c>
      <c r="G24" s="27">
        <f t="shared" si="2"/>
        <v>32</v>
      </c>
      <c r="H24" s="27">
        <f t="shared" si="2"/>
        <v>16</v>
      </c>
      <c r="I24" s="27">
        <f>COUNTA(I11:I23)</f>
        <v>1</v>
      </c>
      <c r="J24" s="27">
        <f>COUNTA(J11:J23)</f>
        <v>4</v>
      </c>
      <c r="K24" s="27">
        <f>COUNTA(K11:K23)</f>
        <v>1</v>
      </c>
      <c r="L24" s="27">
        <f>COUNTA(L11:L23)</f>
        <v>4</v>
      </c>
      <c r="M24" s="27"/>
      <c r="N24" s="28">
        <f aca="true" t="shared" si="3" ref="N24:S24">SUM(N11:N23)</f>
        <v>21.5</v>
      </c>
      <c r="O24" s="27">
        <f t="shared" si="3"/>
        <v>976</v>
      </c>
      <c r="P24" s="27">
        <f t="shared" si="3"/>
        <v>74</v>
      </c>
      <c r="Q24" s="27">
        <f t="shared" si="3"/>
        <v>30</v>
      </c>
      <c r="R24" s="27">
        <f t="shared" si="3"/>
        <v>36</v>
      </c>
      <c r="S24" s="27">
        <f t="shared" si="3"/>
        <v>8</v>
      </c>
      <c r="T24" s="27">
        <f>COUNTA(T11:T23)</f>
        <v>1</v>
      </c>
      <c r="U24" s="27">
        <f>COUNTA(U11:U23)</f>
        <v>4</v>
      </c>
      <c r="V24" s="27">
        <f>COUNTA(V11:V23)</f>
        <v>2</v>
      </c>
      <c r="W24" s="27">
        <f>COUNTA(W11:W23)</f>
        <v>4</v>
      </c>
      <c r="X24" s="29">
        <f>SUM(X11:X23)</f>
        <v>24</v>
      </c>
      <c r="Y24" s="27"/>
    </row>
    <row r="25" spans="1:25" s="3" customFormat="1" ht="26.25" customHeight="1">
      <c r="A25" s="8" t="s">
        <v>24</v>
      </c>
      <c r="B25" s="6"/>
      <c r="C25" s="6"/>
      <c r="D25" s="6"/>
      <c r="E25" s="6"/>
      <c r="F25" s="6"/>
      <c r="G25" s="6"/>
      <c r="H25" s="6"/>
      <c r="I25" s="6"/>
      <c r="J25" s="11"/>
      <c r="K25" s="11"/>
      <c r="L25" s="11"/>
      <c r="M25" s="11">
        <v>4</v>
      </c>
      <c r="N25" s="11"/>
      <c r="O25" s="10">
        <v>432</v>
      </c>
      <c r="P25" s="10"/>
      <c r="Q25" s="6"/>
      <c r="R25" s="6"/>
      <c r="S25" s="6"/>
      <c r="T25" s="6"/>
      <c r="U25" s="11"/>
      <c r="V25" s="6" t="s">
        <v>25</v>
      </c>
      <c r="W25" s="11"/>
      <c r="X25" s="6">
        <v>12</v>
      </c>
      <c r="Y25" s="8" t="s">
        <v>27</v>
      </c>
    </row>
    <row r="26" spans="1:25" s="43" customFormat="1" ht="21" customHeight="1">
      <c r="A26" s="67" t="s">
        <v>56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</row>
    <row r="27" spans="1:25" s="3" customFormat="1" ht="15" customHeight="1">
      <c r="A27" s="7" t="s">
        <v>30</v>
      </c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>
        <v>24</v>
      </c>
      <c r="P27" s="10"/>
      <c r="Q27" s="6"/>
      <c r="R27" s="6"/>
      <c r="S27" s="6"/>
      <c r="T27" s="6"/>
      <c r="U27" s="6"/>
      <c r="V27" s="6"/>
      <c r="W27" s="6"/>
      <c r="X27" s="6"/>
      <c r="Y27" s="7"/>
    </row>
    <row r="28" spans="1:25" s="3" customFormat="1" ht="16.5" customHeight="1">
      <c r="A28" s="40" t="s">
        <v>31</v>
      </c>
      <c r="B28" s="40"/>
      <c r="C28" s="4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  <c r="P28" s="10"/>
      <c r="Q28" s="42">
        <v>6</v>
      </c>
      <c r="R28" s="6"/>
      <c r="S28" s="6"/>
      <c r="T28" s="6"/>
      <c r="U28" s="6"/>
      <c r="V28" s="6"/>
      <c r="W28" s="6"/>
      <c r="X28" s="6"/>
      <c r="Y28" s="7" t="s">
        <v>32</v>
      </c>
    </row>
    <row r="29" spans="1:25" s="3" customFormat="1" ht="14.25" customHeight="1">
      <c r="A29" s="41" t="s">
        <v>28</v>
      </c>
      <c r="B29" s="41"/>
      <c r="C29" s="4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  <c r="P29" s="10"/>
      <c r="Q29" s="42">
        <v>12</v>
      </c>
      <c r="R29" s="6"/>
      <c r="S29" s="6"/>
      <c r="T29" s="6"/>
      <c r="U29" s="6"/>
      <c r="V29" s="6"/>
      <c r="W29" s="6"/>
      <c r="X29" s="6"/>
      <c r="Y29" s="7" t="s">
        <v>27</v>
      </c>
    </row>
    <row r="30" spans="1:25" s="3" customFormat="1" ht="15.75">
      <c r="A30" s="41" t="s">
        <v>29</v>
      </c>
      <c r="B30" s="41"/>
      <c r="C30" s="4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  <c r="P30" s="10"/>
      <c r="Q30" s="42">
        <v>2</v>
      </c>
      <c r="R30" s="6"/>
      <c r="S30" s="6"/>
      <c r="T30" s="6"/>
      <c r="U30" s="6"/>
      <c r="V30" s="6"/>
      <c r="W30" s="6"/>
      <c r="X30" s="6"/>
      <c r="Y30" s="7" t="s">
        <v>27</v>
      </c>
    </row>
    <row r="31" spans="1:25" s="3" customFormat="1" ht="15.75">
      <c r="A31" s="41" t="s">
        <v>46</v>
      </c>
      <c r="B31" s="41"/>
      <c r="C31" s="4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  <c r="P31" s="10"/>
      <c r="Q31" s="42">
        <v>4</v>
      </c>
      <c r="R31" s="6"/>
      <c r="S31" s="6"/>
      <c r="T31" s="6"/>
      <c r="U31" s="6"/>
      <c r="V31" s="6"/>
      <c r="W31" s="6"/>
      <c r="X31" s="6"/>
      <c r="Y31" s="7" t="s">
        <v>27</v>
      </c>
    </row>
    <row r="32" spans="1:25" s="4" customFormat="1" ht="15" customHeight="1">
      <c r="A32" s="12" t="s">
        <v>9</v>
      </c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24</v>
      </c>
      <c r="P32" s="13"/>
      <c r="Q32" s="13">
        <f>SUM(Q28:Q31)</f>
        <v>24</v>
      </c>
      <c r="R32" s="13"/>
      <c r="S32" s="13"/>
      <c r="T32" s="13"/>
      <c r="U32" s="13"/>
      <c r="V32" s="13"/>
      <c r="W32" s="13"/>
      <c r="X32" s="13"/>
      <c r="Y32" s="7"/>
    </row>
    <row r="33" spans="1:25" ht="9.75" customHeight="1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15"/>
      <c r="S34" s="15"/>
      <c r="T34" s="15"/>
      <c r="U34" s="15"/>
      <c r="V34" s="15"/>
      <c r="W34" s="15"/>
      <c r="X34" s="15"/>
      <c r="Y34" s="15"/>
    </row>
    <row r="35" spans="1:25" s="46" customFormat="1" ht="15">
      <c r="A35" s="72" t="s">
        <v>57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45"/>
      <c r="X35" s="44"/>
      <c r="Y35" s="44"/>
    </row>
    <row r="36" spans="1:25" ht="1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</row>
    <row r="37" spans="1:3" s="5" customFormat="1" ht="15" customHeight="1">
      <c r="A37" s="1" t="s">
        <v>10</v>
      </c>
      <c r="B37" s="1"/>
      <c r="C37" s="1"/>
    </row>
    <row r="38" spans="1:3" ht="15" customHeight="1">
      <c r="A38" s="2"/>
      <c r="B38" s="2"/>
      <c r="C38" s="2"/>
    </row>
  </sheetData>
  <sheetProtection formatCells="0" formatColumns="0" formatRows="0" insertColumns="0" insertRows="0" deleteColumns="0" deleteRows="0" sort="0" autoFilter="0" pivotTables="0"/>
  <protectedRanges>
    <protectedRange sqref="O25:P25 Y25:Y32 O27:P31 Q25:W31 A25:M31" name="Диапазон1"/>
    <protectedRange sqref="N25:N31 X25:X31" name="Диапазон1_1"/>
    <protectedRange sqref="N12:N14 N16:N22" name="Диапазон1_1_3"/>
    <protectedRange sqref="O12:O14 O16:O19 V16 Y11:Y22 O21:O22 Q16:U21 V17:W21 Q12:W14 Q22:W22" name="Диапазон1_5"/>
    <protectedRange sqref="X12:X14 X16:X22" name="Диапазон1_1_4"/>
    <protectedRange sqref="K11 A11:I11 E12:E23" name="Диапазон1_9_1"/>
    <protectedRange sqref="Q15:S15 A15:D15 F15:L15" name="Диапазон1_2"/>
    <protectedRange sqref="M15:N15" name="Диапазон1_1_1"/>
    <protectedRange sqref="N23" name="Диапазон1_1_3_1"/>
    <protectedRange sqref="O23 Y23 Q23:W23" name="Диапазон1_5_1"/>
    <protectedRange sqref="X23" name="Диапазон1_1_4_1"/>
  </protectedRanges>
  <mergeCells count="44">
    <mergeCell ref="A35:V35"/>
    <mergeCell ref="E9:E10"/>
    <mergeCell ref="F7:H8"/>
    <mergeCell ref="D5:E8"/>
    <mergeCell ref="B5:C8"/>
    <mergeCell ref="B9:B10"/>
    <mergeCell ref="C9:C10"/>
    <mergeCell ref="A36:Y36"/>
    <mergeCell ref="A26:Y26"/>
    <mergeCell ref="U7:W8"/>
    <mergeCell ref="U9:U10"/>
    <mergeCell ref="H9:H10"/>
    <mergeCell ref="D9:D10"/>
    <mergeCell ref="L9:L10"/>
    <mergeCell ref="O9:O10"/>
    <mergeCell ref="T9:T10"/>
    <mergeCell ref="G9:G10"/>
    <mergeCell ref="F9:F10"/>
    <mergeCell ref="R9:R10"/>
    <mergeCell ref="O5:X6"/>
    <mergeCell ref="F5:N6"/>
    <mergeCell ref="O7:P8"/>
    <mergeCell ref="P9:P10"/>
    <mergeCell ref="N7:N10"/>
    <mergeCell ref="V9:V10"/>
    <mergeCell ref="A34:Q34"/>
    <mergeCell ref="A5:A10"/>
    <mergeCell ref="A1:Y1"/>
    <mergeCell ref="A2:Y2"/>
    <mergeCell ref="A3:Y3"/>
    <mergeCell ref="A4:Y4"/>
    <mergeCell ref="Y5:Y10"/>
    <mergeCell ref="S9:S10"/>
    <mergeCell ref="I7:I8"/>
    <mergeCell ref="I9:I10"/>
    <mergeCell ref="X7:X10"/>
    <mergeCell ref="T7:T8"/>
    <mergeCell ref="J9:J10"/>
    <mergeCell ref="K9:K10"/>
    <mergeCell ref="Q7:S8"/>
    <mergeCell ref="M7:M10"/>
    <mergeCell ref="Q9:Q10"/>
    <mergeCell ref="J7:L8"/>
    <mergeCell ref="W9:W10"/>
  </mergeCells>
  <printOptions horizontalCentered="1" verticalCentered="1"/>
  <pageMargins left="0.3937007874015748" right="0.31496062992125984" top="0.15748031496062992" bottom="0.15748031496062992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2017-04-27T12:06:21Z</cp:lastPrinted>
  <dcterms:created xsi:type="dcterms:W3CDTF">2011-10-11T07:45:27Z</dcterms:created>
  <dcterms:modified xsi:type="dcterms:W3CDTF">2022-03-22T06:33:19Z</dcterms:modified>
  <cp:category/>
  <cp:version/>
  <cp:contentType/>
  <cp:contentStatus/>
</cp:coreProperties>
</file>