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1курс РАБ" sheetId="1" r:id="rId1"/>
    <sheet name="1курс РАИ" sheetId="2" r:id="rId2"/>
  </sheets>
  <definedNames>
    <definedName name="_xlnm.Print_Area" localSheetId="0">'1курс РАБ'!$A$1:$Z$38</definedName>
    <definedName name="_xlnm.Print_Area" localSheetId="1">'1курс РАИ'!$A$1:$Z$41</definedName>
  </definedNames>
  <calcPr fullCalcOnLoad="1"/>
</workbook>
</file>

<file path=xl/sharedStrings.xml><?xml version="1.0" encoding="utf-8"?>
<sst xmlns="http://schemas.openxmlformats.org/spreadsheetml/2006/main" count="253" uniqueCount="107">
  <si>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</si>
  <si>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</si>
  <si>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</si>
  <si>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</si>
  <si>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</si>
  <si>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</si>
  <si>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</si>
  <si>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</si>
  <si>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</si>
  <si>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</si>
  <si>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</si>
  <si>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</si>
  <si>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</si>
  <si>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</si>
  <si>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</si>
  <si>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</si>
  <si>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</si>
  <si>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</si>
  <si>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зачетных единиц</t>
  </si>
  <si>
    <t>+</t>
  </si>
  <si>
    <t>Экономической истории</t>
  </si>
  <si>
    <t>Философии</t>
  </si>
  <si>
    <t>Экономической политики</t>
  </si>
  <si>
    <t>Высшей математики</t>
  </si>
  <si>
    <t>Делового английского языка; Немецкого языка; Романских языков</t>
  </si>
  <si>
    <t>Белорусского и русского языков</t>
  </si>
  <si>
    <t>Информационных технологий</t>
  </si>
  <si>
    <t>Международного бизнеса</t>
  </si>
  <si>
    <t>Кол-во часов</t>
  </si>
  <si>
    <t>Политологии</t>
  </si>
  <si>
    <t>Организации и управления</t>
  </si>
  <si>
    <t>ДЗ</t>
  </si>
  <si>
    <t>Экономики природопользования</t>
  </si>
  <si>
    <t>ВЫПИСКА З УЧЕБНОГО ПЛАНА</t>
  </si>
  <si>
    <t>Количество недель</t>
  </si>
  <si>
    <t>ВЫПИСКА ИЗ УЧЕБНОГО ПЛАНА</t>
  </si>
  <si>
    <t>3. Экономическая теория</t>
  </si>
  <si>
    <t>8. Высшая математика</t>
  </si>
  <si>
    <t>10. Микроэкономика</t>
  </si>
  <si>
    <t>15. Макроэкономика</t>
  </si>
  <si>
    <t>Мировой экономики</t>
  </si>
  <si>
    <t>18. Мировая экономика</t>
  </si>
  <si>
    <t>Статистики</t>
  </si>
  <si>
    <r>
      <t xml:space="preserve"> специальности 1-26 02 01  "</t>
    </r>
    <r>
      <rPr>
        <b/>
        <sz val="12"/>
        <rFont val="Times New Roman"/>
        <family val="1"/>
      </rPr>
      <t>Бизнес-администрирование</t>
    </r>
    <r>
      <rPr>
        <sz val="12"/>
        <rFont val="Times New Roman"/>
        <family val="1"/>
      </rPr>
      <t>",  ЗФО (инт. с ССО, 3,5 года)</t>
    </r>
  </si>
  <si>
    <r>
      <t>специализации 1-25 01 03 05  "</t>
    </r>
    <r>
      <rPr>
        <b/>
        <sz val="12"/>
        <rFont val="Times New Roman"/>
        <family val="1"/>
      </rPr>
      <t>Международные инвестиции</t>
    </r>
    <r>
      <rPr>
        <sz val="12"/>
        <rFont val="Times New Roman"/>
        <family val="1"/>
      </rPr>
      <t>",  ЗФО (инт. с ССО, 3,5 года)</t>
    </r>
  </si>
  <si>
    <t xml:space="preserve"> 1. Философия¹</t>
  </si>
  <si>
    <t>О.Н. Шкутько</t>
  </si>
  <si>
    <t>2. Международные экономические организации</t>
  </si>
  <si>
    <t>4. Теория вероятностей</t>
  </si>
  <si>
    <t>Национальной экономики и государственного управления</t>
  </si>
  <si>
    <t>16. Организация совместной предпринимательской деятельности</t>
  </si>
  <si>
    <t>21. Иностранный язык (2-й)</t>
  </si>
  <si>
    <t>20. Система мирового хозяйства</t>
  </si>
  <si>
    <t>3. Высшая математика</t>
  </si>
  <si>
    <t>7. Микроэкономика</t>
  </si>
  <si>
    <t>11. Макроэкономика</t>
  </si>
  <si>
    <t>13. Иностранный язык (2-й)</t>
  </si>
  <si>
    <t>/Р</t>
  </si>
  <si>
    <t>15. Экономическая теория</t>
  </si>
  <si>
    <t>16. Мировая экономика и международный бизнес</t>
  </si>
  <si>
    <t>21. Производственная практика (языковая)</t>
  </si>
  <si>
    <t>Экономической социологии и психологии предпринимательской деятельности</t>
  </si>
  <si>
    <t>Кол-во  часов</t>
  </si>
  <si>
    <t>4.  Иностранный язык¹</t>
  </si>
  <si>
    <t>2. Белорусский язык (профессиональная лексика)¹</t>
  </si>
  <si>
    <t>14. Статистика¹</t>
  </si>
  <si>
    <t>17. Менеджмент¹</t>
  </si>
  <si>
    <t>5. Информационные технологии¹</t>
  </si>
  <si>
    <t xml:space="preserve">8. Безопасность жизнедеятельности  человека¹
</t>
  </si>
  <si>
    <t>Великая Отечественная война советского народа (в контексте Второй мировой войны)</t>
  </si>
  <si>
    <t>/10</t>
  </si>
  <si>
    <t>/2</t>
  </si>
  <si>
    <t>¹ Часы и зачетные единицы по учебной дисциплине без учета, зачтенных на уровне ССО</t>
  </si>
  <si>
    <t xml:space="preserve">Кол-во часов </t>
  </si>
  <si>
    <t>9.  Иностранный язык¹</t>
  </si>
  <si>
    <t>7. Информационные технологии¹</t>
  </si>
  <si>
    <t>17. Деловой иностранный язык</t>
  </si>
  <si>
    <r>
      <t xml:space="preserve">для студентов  </t>
    </r>
    <r>
      <rPr>
        <b/>
        <sz val="12"/>
        <rFont val="Times New Roman"/>
        <family val="1"/>
      </rPr>
      <t>1 курса, набора 2022 года</t>
    </r>
    <r>
      <rPr>
        <sz val="12"/>
        <rFont val="Times New Roman"/>
        <family val="1"/>
      </rPr>
      <t>, факультета МЭО, специальности 1-25 01 03 "</t>
    </r>
    <r>
      <rPr>
        <b/>
        <sz val="12"/>
        <rFont val="Times New Roman"/>
        <family val="1"/>
      </rPr>
      <t>Мировая экономика</t>
    </r>
    <r>
      <rPr>
        <sz val="12"/>
        <rFont val="Times New Roman"/>
        <family val="1"/>
      </rPr>
      <t xml:space="preserve">", </t>
    </r>
  </si>
  <si>
    <r>
      <t xml:space="preserve">на </t>
    </r>
    <r>
      <rPr>
        <b/>
        <sz val="12"/>
        <rFont val="Times New Roman"/>
        <family val="1"/>
      </rPr>
      <t>2022 / 2023</t>
    </r>
    <r>
      <rPr>
        <sz val="12"/>
        <rFont val="Times New Roman"/>
        <family val="1"/>
      </rPr>
      <t xml:space="preserve"> учебный год </t>
    </r>
  </si>
  <si>
    <r>
      <t xml:space="preserve"> для студентов  </t>
    </r>
    <r>
      <rPr>
        <b/>
        <sz val="12"/>
        <rFont val="Times New Roman"/>
        <family val="1"/>
      </rPr>
      <t>1 курса</t>
    </r>
    <r>
      <rPr>
        <sz val="12"/>
        <rFont val="Times New Roman"/>
        <family val="1"/>
      </rPr>
      <t>, набора</t>
    </r>
    <r>
      <rPr>
        <b/>
        <sz val="12"/>
        <rFont val="Times New Roman"/>
        <family val="1"/>
      </rPr>
      <t xml:space="preserve"> 2022 </t>
    </r>
    <r>
      <rPr>
        <sz val="12"/>
        <rFont val="Times New Roman"/>
        <family val="1"/>
      </rPr>
      <t xml:space="preserve">года, факультета МЭО, </t>
    </r>
  </si>
  <si>
    <r>
      <t xml:space="preserve">на </t>
    </r>
    <r>
      <rPr>
        <b/>
        <sz val="12"/>
        <rFont val="Times New Roman"/>
        <family val="1"/>
      </rPr>
      <t xml:space="preserve">2022 / 2023 </t>
    </r>
    <r>
      <rPr>
        <sz val="12"/>
        <rFont val="Times New Roman"/>
        <family val="1"/>
      </rPr>
      <t xml:space="preserve">учебный год </t>
    </r>
  </si>
  <si>
    <t>Белорусский язык (профессиональная лексика)¹</t>
  </si>
  <si>
    <t>/20</t>
  </si>
  <si>
    <t>Безопасность жизнедеятельности человека¹</t>
  </si>
  <si>
    <t>/30</t>
  </si>
  <si>
    <t>*Выбор дисциплин</t>
  </si>
  <si>
    <t>/+</t>
  </si>
  <si>
    <t>Математических методов в экономике</t>
  </si>
  <si>
    <t>Дни заочника: 2022 год: 17.09., 22.10., 19.11., 17.12.;    2023 год: 21.01., 18.02., 18.03., 22.04., 27.05., 10.06.,17.06., 24.06.</t>
  </si>
  <si>
    <r>
      <t xml:space="preserve">Уст. сессия  </t>
    </r>
    <r>
      <rPr>
        <b/>
        <sz val="8"/>
        <rFont val="Times New Roman"/>
        <family val="1"/>
      </rPr>
      <t>12.09.2022-16.09.2022</t>
    </r>
  </si>
  <si>
    <r>
      <t>1 сессия</t>
    </r>
    <r>
      <rPr>
        <b/>
        <sz val="8"/>
        <rFont val="Times New Roman"/>
        <family val="1"/>
      </rPr>
      <t xml:space="preserve">    05.12.2022-20.12.2022                                           </t>
    </r>
  </si>
  <si>
    <r>
      <t>2 сессия</t>
    </r>
    <r>
      <rPr>
        <b/>
        <sz val="8"/>
        <rFont val="Times New Roman"/>
        <family val="1"/>
      </rPr>
      <t xml:space="preserve">    03.04.2023-18.04.2023                                                    </t>
    </r>
  </si>
  <si>
    <r>
      <t xml:space="preserve">Уст. сессия </t>
    </r>
    <r>
      <rPr>
        <b/>
        <sz val="8"/>
        <rFont val="Times New Roman"/>
        <family val="1"/>
      </rPr>
      <t xml:space="preserve"> 12.09.2022-17.09.2022</t>
    </r>
  </si>
  <si>
    <r>
      <t>1 сессия</t>
    </r>
    <r>
      <rPr>
        <b/>
        <sz val="8"/>
        <rFont val="Times New Roman"/>
        <family val="1"/>
      </rPr>
      <t xml:space="preserve">    05.12.2022-18.12.2022                                        </t>
    </r>
  </si>
  <si>
    <r>
      <t>2 сессия</t>
    </r>
    <r>
      <rPr>
        <b/>
        <sz val="8"/>
        <rFont val="Times New Roman"/>
        <family val="1"/>
      </rPr>
      <t xml:space="preserve">   03.04.2023-18.04.2023                                                    </t>
    </r>
  </si>
  <si>
    <t>Делового английского языка, немецкого и романских языков</t>
  </si>
  <si>
    <t>6. История белорусской государственности¹</t>
  </si>
  <si>
    <t>10. Политология</t>
  </si>
  <si>
    <t>9. Социальная психология</t>
  </si>
  <si>
    <t>12.Логика</t>
  </si>
  <si>
    <t>18. Деловой иностранный язык</t>
  </si>
  <si>
    <t>19. Геополитика и геоэкономика современного мира/ Экономическая дипломатия</t>
  </si>
  <si>
    <t>14. Политология</t>
  </si>
  <si>
    <t>5. Социальная психология</t>
  </si>
  <si>
    <t>13.Логика</t>
  </si>
  <si>
    <t>12. Геополитика и геоэкономика современного мира/ Экономическая дипломатия</t>
  </si>
  <si>
    <t>11. Национальная экономика Беларуси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</si>
</sst>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Border="1" applyAlignment="1" quotePrefix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 vertical="top" wrapText="1"/>
      <protection hidden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>
      <alignment vertical="center"/>
    </xf>
    <xf numFmtId="0" fontId="57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7">
      <selection activeCell="B29" sqref="B29:Y29"/>
    </sheetView>
  </sheetViews>
  <sheetFormatPr defaultColWidth="9.140625" defaultRowHeight="15"/>
  <cols>
    <col min="1" max="1" width="36.8515625" style="0" customWidth="1"/>
    <col min="2" max="2" width="6.00390625" style="0" customWidth="1"/>
    <col min="3" max="4" width="4.421875" style="0" customWidth="1"/>
    <col min="5" max="5" width="4.8515625" style="0" customWidth="1"/>
    <col min="6" max="8" width="4.421875" style="0" customWidth="1"/>
    <col min="9" max="9" width="7.421875" style="0" customWidth="1"/>
    <col min="10" max="11" width="4.421875" style="0" customWidth="1"/>
    <col min="12" max="14" width="4.57421875" style="0" customWidth="1"/>
    <col min="15" max="16" width="5.57421875" style="0" customWidth="1"/>
    <col min="17" max="19" width="4.421875" style="0" customWidth="1"/>
    <col min="20" max="20" width="7.421875" style="0" customWidth="1"/>
    <col min="21" max="24" width="4.421875" style="0" customWidth="1"/>
    <col min="25" max="25" width="5.140625" style="0" customWidth="1"/>
    <col min="26" max="26" width="33.8515625" style="0" customWidth="1"/>
  </cols>
  <sheetData>
    <row r="1" spans="1:26" ht="15" customHeight="1">
      <c r="A1" s="72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5.75">
      <c r="A2" s="72" t="s">
        <v>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31" ht="15.75">
      <c r="A3" s="72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E3" t="s">
        <v>16</v>
      </c>
    </row>
    <row r="4" spans="1:26" ht="15.75">
      <c r="A4" s="72" t="s">
        <v>80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s="2" customFormat="1" ht="15" customHeight="1">
      <c r="A5" s="81" t="s">
        <v>0</v>
      </c>
      <c r="B5" s="81" t="s">
        <v>62</v>
      </c>
      <c r="C5" s="81"/>
      <c r="D5" s="70" t="s">
        <v>89</v>
      </c>
      <c r="E5" s="70"/>
      <c r="F5" s="82" t="s">
        <v>90</v>
      </c>
      <c r="G5" s="84"/>
      <c r="H5" s="84"/>
      <c r="I5" s="84"/>
      <c r="J5" s="84"/>
      <c r="K5" s="84"/>
      <c r="L5" s="85"/>
      <c r="M5" s="75" t="s">
        <v>34</v>
      </c>
      <c r="N5" s="90" t="s">
        <v>18</v>
      </c>
      <c r="O5" s="82" t="s">
        <v>91</v>
      </c>
      <c r="P5" s="83"/>
      <c r="Q5" s="84"/>
      <c r="R5" s="84"/>
      <c r="S5" s="84"/>
      <c r="T5" s="84"/>
      <c r="U5" s="84"/>
      <c r="V5" s="84"/>
      <c r="W5" s="85"/>
      <c r="X5" s="75" t="s">
        <v>34</v>
      </c>
      <c r="Y5" s="90" t="s">
        <v>18</v>
      </c>
      <c r="Z5" s="81" t="s">
        <v>1</v>
      </c>
    </row>
    <row r="6" spans="1:26" s="2" customFormat="1" ht="5.25" customHeight="1">
      <c r="A6" s="96"/>
      <c r="B6" s="96"/>
      <c r="C6" s="96"/>
      <c r="D6" s="89"/>
      <c r="E6" s="89"/>
      <c r="F6" s="86"/>
      <c r="G6" s="87"/>
      <c r="H6" s="87"/>
      <c r="I6" s="87"/>
      <c r="J6" s="87"/>
      <c r="K6" s="87"/>
      <c r="L6" s="88"/>
      <c r="M6" s="76"/>
      <c r="N6" s="90"/>
      <c r="O6" s="86"/>
      <c r="P6" s="87"/>
      <c r="Q6" s="87"/>
      <c r="R6" s="87"/>
      <c r="S6" s="87"/>
      <c r="T6" s="87"/>
      <c r="U6" s="87"/>
      <c r="V6" s="87"/>
      <c r="W6" s="88"/>
      <c r="X6" s="76"/>
      <c r="Y6" s="90"/>
      <c r="Z6" s="81"/>
    </row>
    <row r="7" spans="1:26" s="2" customFormat="1" ht="13.5" customHeight="1">
      <c r="A7" s="96"/>
      <c r="B7" s="96"/>
      <c r="C7" s="96"/>
      <c r="D7" s="89"/>
      <c r="E7" s="89"/>
      <c r="F7" s="70" t="s">
        <v>15</v>
      </c>
      <c r="G7" s="70"/>
      <c r="H7" s="70"/>
      <c r="I7" s="78" t="s">
        <v>9</v>
      </c>
      <c r="J7" s="70" t="s">
        <v>2</v>
      </c>
      <c r="K7" s="70"/>
      <c r="L7" s="70"/>
      <c r="M7" s="76"/>
      <c r="N7" s="90"/>
      <c r="O7" s="82" t="s">
        <v>62</v>
      </c>
      <c r="P7" s="91"/>
      <c r="Q7" s="70" t="s">
        <v>15</v>
      </c>
      <c r="R7" s="97"/>
      <c r="S7" s="97"/>
      <c r="T7" s="78" t="s">
        <v>9</v>
      </c>
      <c r="U7" s="70" t="s">
        <v>2</v>
      </c>
      <c r="V7" s="70"/>
      <c r="W7" s="70"/>
      <c r="X7" s="76"/>
      <c r="Y7" s="90"/>
      <c r="Z7" s="81"/>
    </row>
    <row r="8" spans="1:26" s="2" customFormat="1" ht="22.5" customHeight="1">
      <c r="A8" s="96"/>
      <c r="B8" s="96"/>
      <c r="C8" s="96"/>
      <c r="D8" s="89"/>
      <c r="E8" s="89"/>
      <c r="F8" s="89"/>
      <c r="G8" s="89"/>
      <c r="H8" s="89"/>
      <c r="I8" s="79"/>
      <c r="J8" s="70"/>
      <c r="K8" s="70"/>
      <c r="L8" s="70"/>
      <c r="M8" s="76"/>
      <c r="N8" s="90"/>
      <c r="O8" s="92"/>
      <c r="P8" s="93"/>
      <c r="Q8" s="97"/>
      <c r="R8" s="97"/>
      <c r="S8" s="97"/>
      <c r="T8" s="79"/>
      <c r="U8" s="70"/>
      <c r="V8" s="70"/>
      <c r="W8" s="70"/>
      <c r="X8" s="76"/>
      <c r="Y8" s="90"/>
      <c r="Z8" s="81"/>
    </row>
    <row r="9" spans="1:26" s="2" customFormat="1" ht="18" customHeight="1">
      <c r="A9" s="96"/>
      <c r="B9" s="70" t="s">
        <v>17</v>
      </c>
      <c r="C9" s="70" t="s">
        <v>3</v>
      </c>
      <c r="D9" s="70" t="s">
        <v>4</v>
      </c>
      <c r="E9" s="5" t="s">
        <v>5</v>
      </c>
      <c r="F9" s="70" t="s">
        <v>4</v>
      </c>
      <c r="G9" s="5" t="s">
        <v>7</v>
      </c>
      <c r="H9" s="70" t="s">
        <v>6</v>
      </c>
      <c r="I9" s="79"/>
      <c r="J9" s="70" t="s">
        <v>10</v>
      </c>
      <c r="K9" s="70" t="s">
        <v>11</v>
      </c>
      <c r="L9" s="70" t="s">
        <v>12</v>
      </c>
      <c r="M9" s="76"/>
      <c r="N9" s="90"/>
      <c r="O9" s="70" t="s">
        <v>17</v>
      </c>
      <c r="P9" s="70" t="s">
        <v>3</v>
      </c>
      <c r="Q9" s="70" t="s">
        <v>4</v>
      </c>
      <c r="R9" s="5" t="s">
        <v>7</v>
      </c>
      <c r="S9" s="70" t="s">
        <v>6</v>
      </c>
      <c r="T9" s="79"/>
      <c r="U9" s="70" t="s">
        <v>10</v>
      </c>
      <c r="V9" s="70" t="s">
        <v>11</v>
      </c>
      <c r="W9" s="70" t="s">
        <v>12</v>
      </c>
      <c r="X9" s="76"/>
      <c r="Y9" s="90"/>
      <c r="Z9" s="81"/>
    </row>
    <row r="10" spans="1:26" s="2" customFormat="1" ht="21" customHeight="1">
      <c r="A10" s="96"/>
      <c r="B10" s="70"/>
      <c r="C10" s="70"/>
      <c r="D10" s="70"/>
      <c r="E10" s="5" t="s">
        <v>6</v>
      </c>
      <c r="F10" s="70"/>
      <c r="G10" s="5" t="s">
        <v>8</v>
      </c>
      <c r="H10" s="70"/>
      <c r="I10" s="80"/>
      <c r="J10" s="70"/>
      <c r="K10" s="70"/>
      <c r="L10" s="70"/>
      <c r="M10" s="77"/>
      <c r="N10" s="90"/>
      <c r="O10" s="70"/>
      <c r="P10" s="70"/>
      <c r="Q10" s="70"/>
      <c r="R10" s="5" t="s">
        <v>8</v>
      </c>
      <c r="S10" s="70"/>
      <c r="T10" s="80"/>
      <c r="U10" s="70"/>
      <c r="V10" s="70"/>
      <c r="W10" s="70"/>
      <c r="X10" s="77"/>
      <c r="Y10" s="90"/>
      <c r="Z10" s="81"/>
    </row>
    <row r="11" spans="1:26" s="4" customFormat="1" ht="28.5" customHeight="1">
      <c r="A11" s="56" t="s">
        <v>45</v>
      </c>
      <c r="B11" s="29"/>
      <c r="C11" s="30">
        <f>SUM(F11:H11)</f>
        <v>4</v>
      </c>
      <c r="D11" s="30"/>
      <c r="E11" s="30"/>
      <c r="F11" s="15">
        <v>2</v>
      </c>
      <c r="G11" s="30">
        <v>2</v>
      </c>
      <c r="H11" s="31"/>
      <c r="I11" s="31"/>
      <c r="J11" s="30"/>
      <c r="K11" s="31"/>
      <c r="L11" s="30"/>
      <c r="M11" s="31"/>
      <c r="N11" s="32"/>
      <c r="O11" s="55">
        <v>72</v>
      </c>
      <c r="P11" s="31">
        <f>SUM(Q11:S11)</f>
        <v>4</v>
      </c>
      <c r="Q11" s="31">
        <v>2</v>
      </c>
      <c r="R11" s="30">
        <v>2</v>
      </c>
      <c r="S11" s="31"/>
      <c r="T11" s="31"/>
      <c r="U11" s="31" t="s">
        <v>19</v>
      </c>
      <c r="V11" s="31"/>
      <c r="W11" s="31" t="s">
        <v>19</v>
      </c>
      <c r="X11" s="31"/>
      <c r="Y11" s="31">
        <v>2</v>
      </c>
      <c r="Z11" s="28" t="s">
        <v>21</v>
      </c>
    </row>
    <row r="12" spans="1:26" s="4" customFormat="1" ht="25.5" customHeight="1">
      <c r="A12" s="23" t="s">
        <v>64</v>
      </c>
      <c r="B12" s="29">
        <v>36</v>
      </c>
      <c r="C12" s="30">
        <f aca="true" t="shared" si="0" ref="C12:C29">SUM(F12:H12)</f>
        <v>2</v>
      </c>
      <c r="D12" s="30"/>
      <c r="E12" s="30">
        <v>2</v>
      </c>
      <c r="F12" s="15"/>
      <c r="G12" s="30">
        <v>2</v>
      </c>
      <c r="H12" s="30"/>
      <c r="I12" s="30"/>
      <c r="J12" s="30"/>
      <c r="K12" s="30" t="s">
        <v>19</v>
      </c>
      <c r="L12" s="30"/>
      <c r="M12" s="30"/>
      <c r="N12" s="32">
        <v>1</v>
      </c>
      <c r="O12" s="30"/>
      <c r="P12" s="31"/>
      <c r="Q12" s="30"/>
      <c r="R12" s="30"/>
      <c r="S12" s="30"/>
      <c r="T12" s="30"/>
      <c r="U12" s="30"/>
      <c r="V12" s="30"/>
      <c r="W12" s="30"/>
      <c r="X12" s="30"/>
      <c r="Y12" s="33"/>
      <c r="Z12" s="37" t="s">
        <v>25</v>
      </c>
    </row>
    <row r="13" spans="1:26" s="4" customFormat="1" ht="15" customHeight="1">
      <c r="A13" s="23" t="s">
        <v>53</v>
      </c>
      <c r="B13" s="29">
        <v>120</v>
      </c>
      <c r="C13" s="30">
        <f t="shared" si="0"/>
        <v>12</v>
      </c>
      <c r="D13" s="30">
        <v>8</v>
      </c>
      <c r="E13" s="30"/>
      <c r="F13" s="15">
        <v>6</v>
      </c>
      <c r="G13" s="30">
        <v>6</v>
      </c>
      <c r="H13" s="30"/>
      <c r="I13" s="30"/>
      <c r="J13" s="30" t="s">
        <v>19</v>
      </c>
      <c r="K13" s="15"/>
      <c r="L13" s="30" t="s">
        <v>19</v>
      </c>
      <c r="M13" s="30"/>
      <c r="N13" s="34">
        <v>3</v>
      </c>
      <c r="O13" s="29">
        <v>110</v>
      </c>
      <c r="P13" s="31">
        <f aca="true" t="shared" si="1" ref="P13:P29">SUM(Q13:S13)</f>
        <v>14</v>
      </c>
      <c r="Q13" s="30">
        <v>6</v>
      </c>
      <c r="R13" s="30">
        <v>8</v>
      </c>
      <c r="S13" s="30"/>
      <c r="T13" s="30"/>
      <c r="U13" s="30"/>
      <c r="V13" s="30" t="s">
        <v>19</v>
      </c>
      <c r="W13" s="30"/>
      <c r="X13" s="30"/>
      <c r="Y13" s="40">
        <v>3</v>
      </c>
      <c r="Z13" s="37" t="s">
        <v>23</v>
      </c>
    </row>
    <row r="14" spans="1:26" s="4" customFormat="1" ht="25.5" customHeight="1">
      <c r="A14" s="25" t="s">
        <v>63</v>
      </c>
      <c r="B14" s="29">
        <v>96</v>
      </c>
      <c r="C14" s="30">
        <f t="shared" si="0"/>
        <v>2</v>
      </c>
      <c r="D14" s="30"/>
      <c r="E14" s="30">
        <v>4</v>
      </c>
      <c r="F14" s="15"/>
      <c r="G14" s="30">
        <v>2</v>
      </c>
      <c r="H14" s="30"/>
      <c r="I14" s="30"/>
      <c r="J14" s="30" t="s">
        <v>19</v>
      </c>
      <c r="K14" s="30"/>
      <c r="L14" s="30" t="s">
        <v>19</v>
      </c>
      <c r="M14" s="30"/>
      <c r="N14" s="32">
        <v>3</v>
      </c>
      <c r="O14" s="29"/>
      <c r="P14" s="31"/>
      <c r="Q14" s="30"/>
      <c r="R14" s="30"/>
      <c r="S14" s="30"/>
      <c r="T14" s="30"/>
      <c r="U14" s="30"/>
      <c r="V14" s="30"/>
      <c r="W14" s="30"/>
      <c r="X14" s="30"/>
      <c r="Y14" s="32"/>
      <c r="Z14" s="38" t="s">
        <v>95</v>
      </c>
    </row>
    <row r="15" spans="1:26" s="4" customFormat="1" ht="18" customHeight="1">
      <c r="A15" s="23" t="s">
        <v>67</v>
      </c>
      <c r="B15" s="29"/>
      <c r="C15" s="30">
        <f t="shared" si="0"/>
        <v>6</v>
      </c>
      <c r="D15" s="30"/>
      <c r="E15" s="30"/>
      <c r="F15" s="15">
        <v>6</v>
      </c>
      <c r="G15" s="30"/>
      <c r="H15" s="30"/>
      <c r="I15" s="30"/>
      <c r="J15" s="30"/>
      <c r="K15" s="30"/>
      <c r="L15" s="30"/>
      <c r="M15" s="30"/>
      <c r="N15" s="42"/>
      <c r="O15" s="29">
        <v>200</v>
      </c>
      <c r="P15" s="31">
        <f t="shared" si="1"/>
        <v>12</v>
      </c>
      <c r="Q15" s="30"/>
      <c r="R15" s="30"/>
      <c r="S15" s="30">
        <v>12</v>
      </c>
      <c r="T15" s="30"/>
      <c r="U15" s="30" t="s">
        <v>19</v>
      </c>
      <c r="V15" s="30"/>
      <c r="W15" s="30" t="s">
        <v>19</v>
      </c>
      <c r="X15" s="30"/>
      <c r="Y15" s="40">
        <v>6</v>
      </c>
      <c r="Z15" s="37" t="s">
        <v>26</v>
      </c>
    </row>
    <row r="16" spans="1:26" s="4" customFormat="1" ht="13.5" customHeight="1">
      <c r="A16" s="58" t="s">
        <v>96</v>
      </c>
      <c r="B16" s="59">
        <v>72</v>
      </c>
      <c r="C16" s="60">
        <f>SUM(F16:H16)</f>
        <v>4</v>
      </c>
      <c r="D16" s="61">
        <v>6</v>
      </c>
      <c r="E16" s="62"/>
      <c r="F16" s="61"/>
      <c r="G16" s="60">
        <v>4</v>
      </c>
      <c r="H16" s="60"/>
      <c r="I16" s="60"/>
      <c r="J16" s="64" t="s">
        <v>19</v>
      </c>
      <c r="K16" s="63"/>
      <c r="L16" s="64" t="s">
        <v>19</v>
      </c>
      <c r="M16" s="57"/>
      <c r="N16" s="65">
        <v>2</v>
      </c>
      <c r="O16" s="29"/>
      <c r="P16" s="31"/>
      <c r="Q16" s="30"/>
      <c r="R16" s="30"/>
      <c r="S16" s="30"/>
      <c r="T16" s="30"/>
      <c r="U16" s="30"/>
      <c r="V16" s="30"/>
      <c r="W16" s="30"/>
      <c r="X16" s="30"/>
      <c r="Y16" s="32"/>
      <c r="Z16" s="37" t="s">
        <v>20</v>
      </c>
    </row>
    <row r="17" spans="1:26" s="4" customFormat="1" ht="15" customHeight="1">
      <c r="A17" s="24" t="s">
        <v>54</v>
      </c>
      <c r="B17" s="29"/>
      <c r="C17" s="30">
        <f t="shared" si="0"/>
        <v>6</v>
      </c>
      <c r="D17" s="30"/>
      <c r="E17" s="30"/>
      <c r="F17" s="15">
        <v>4</v>
      </c>
      <c r="G17" s="30">
        <v>2</v>
      </c>
      <c r="H17" s="30"/>
      <c r="I17" s="30"/>
      <c r="J17" s="30"/>
      <c r="K17" s="30"/>
      <c r="L17" s="30"/>
      <c r="M17" s="30"/>
      <c r="N17" s="32"/>
      <c r="O17" s="29">
        <v>122</v>
      </c>
      <c r="P17" s="31">
        <f t="shared" si="1"/>
        <v>8</v>
      </c>
      <c r="Q17" s="30">
        <v>4</v>
      </c>
      <c r="R17" s="30">
        <v>4</v>
      </c>
      <c r="S17" s="30"/>
      <c r="T17" s="30"/>
      <c r="U17" s="30" t="s">
        <v>19</v>
      </c>
      <c r="V17" s="30"/>
      <c r="W17" s="30" t="s">
        <v>19</v>
      </c>
      <c r="X17" s="30"/>
      <c r="Y17" s="32">
        <v>3</v>
      </c>
      <c r="Z17" s="37" t="s">
        <v>22</v>
      </c>
    </row>
    <row r="18" spans="1:26" s="4" customFormat="1" ht="24.75" customHeight="1">
      <c r="A18" s="23" t="s">
        <v>68</v>
      </c>
      <c r="B18" s="29"/>
      <c r="C18" s="30">
        <f t="shared" si="0"/>
        <v>2</v>
      </c>
      <c r="D18" s="30"/>
      <c r="E18" s="30"/>
      <c r="F18" s="15">
        <v>2</v>
      </c>
      <c r="G18" s="30"/>
      <c r="H18" s="30"/>
      <c r="I18" s="30"/>
      <c r="J18" s="30"/>
      <c r="K18" s="30"/>
      <c r="L18" s="30"/>
      <c r="M18" s="30"/>
      <c r="N18" s="32"/>
      <c r="O18" s="29">
        <v>40</v>
      </c>
      <c r="P18" s="31">
        <f t="shared" si="1"/>
        <v>2</v>
      </c>
      <c r="Q18" s="30"/>
      <c r="R18" s="30">
        <v>2</v>
      </c>
      <c r="S18" s="30"/>
      <c r="T18" s="30"/>
      <c r="U18" s="30" t="s">
        <v>19</v>
      </c>
      <c r="V18" s="30"/>
      <c r="W18" s="30" t="s">
        <v>19</v>
      </c>
      <c r="X18" s="30"/>
      <c r="Y18" s="32">
        <v>1</v>
      </c>
      <c r="Z18" s="25" t="s">
        <v>32</v>
      </c>
    </row>
    <row r="19" spans="1:26" s="4" customFormat="1" ht="25.5" customHeight="1">
      <c r="A19" s="67" t="s">
        <v>98</v>
      </c>
      <c r="B19" s="29"/>
      <c r="C19" s="30">
        <f t="shared" si="0"/>
        <v>4</v>
      </c>
      <c r="D19" s="30"/>
      <c r="E19" s="30"/>
      <c r="F19" s="15">
        <v>4</v>
      </c>
      <c r="G19" s="30"/>
      <c r="H19" s="30"/>
      <c r="I19" s="30"/>
      <c r="J19" s="30"/>
      <c r="K19" s="30"/>
      <c r="L19" s="30"/>
      <c r="M19" s="30"/>
      <c r="N19" s="32"/>
      <c r="O19" s="29">
        <v>72</v>
      </c>
      <c r="P19" s="31">
        <f t="shared" si="1"/>
        <v>4</v>
      </c>
      <c r="Q19" s="30"/>
      <c r="R19" s="30">
        <v>4</v>
      </c>
      <c r="S19" s="30"/>
      <c r="T19" s="30"/>
      <c r="U19" s="30"/>
      <c r="V19" s="30" t="s">
        <v>31</v>
      </c>
      <c r="W19" s="30"/>
      <c r="X19" s="30"/>
      <c r="Y19" s="32">
        <v>2</v>
      </c>
      <c r="Z19" s="28" t="s">
        <v>61</v>
      </c>
    </row>
    <row r="20" spans="1:26" s="4" customFormat="1" ht="13.5" customHeight="1">
      <c r="A20" s="66" t="s">
        <v>97</v>
      </c>
      <c r="B20" s="29">
        <v>108</v>
      </c>
      <c r="C20" s="30">
        <f t="shared" si="0"/>
        <v>4</v>
      </c>
      <c r="D20" s="30">
        <v>4</v>
      </c>
      <c r="E20" s="30">
        <v>4</v>
      </c>
      <c r="F20" s="15">
        <v>2</v>
      </c>
      <c r="G20" s="30">
        <v>2</v>
      </c>
      <c r="H20" s="30"/>
      <c r="I20" s="30"/>
      <c r="J20" s="64" t="s">
        <v>19</v>
      </c>
      <c r="K20" s="64"/>
      <c r="L20" s="64" t="s">
        <v>19</v>
      </c>
      <c r="M20" s="64"/>
      <c r="N20" s="65">
        <v>3</v>
      </c>
      <c r="O20" s="29"/>
      <c r="P20" s="31"/>
      <c r="Q20" s="30"/>
      <c r="R20" s="30"/>
      <c r="S20" s="30"/>
      <c r="T20" s="30"/>
      <c r="U20" s="30"/>
      <c r="V20" s="30"/>
      <c r="W20" s="30"/>
      <c r="X20" s="30"/>
      <c r="Y20" s="32"/>
      <c r="Z20" s="37" t="s">
        <v>29</v>
      </c>
    </row>
    <row r="21" spans="1:26" s="4" customFormat="1" ht="15" customHeight="1">
      <c r="A21" s="23" t="s">
        <v>55</v>
      </c>
      <c r="B21" s="29"/>
      <c r="C21" s="30"/>
      <c r="D21" s="30"/>
      <c r="E21" s="30"/>
      <c r="F21" s="15"/>
      <c r="G21" s="30"/>
      <c r="H21" s="30"/>
      <c r="I21" s="30"/>
      <c r="J21" s="30"/>
      <c r="K21" s="30"/>
      <c r="L21" s="30"/>
      <c r="M21" s="30"/>
      <c r="N21" s="32"/>
      <c r="O21" s="29"/>
      <c r="P21" s="31">
        <f t="shared" si="1"/>
        <v>4</v>
      </c>
      <c r="Q21" s="30">
        <v>4</v>
      </c>
      <c r="R21" s="30"/>
      <c r="S21" s="30"/>
      <c r="T21" s="30"/>
      <c r="U21" s="30"/>
      <c r="V21" s="30"/>
      <c r="W21" s="30"/>
      <c r="X21" s="30"/>
      <c r="Y21" s="32"/>
      <c r="Z21" s="37" t="s">
        <v>22</v>
      </c>
    </row>
    <row r="22" spans="1:26" s="4" customFormat="1" ht="21" customHeight="1">
      <c r="A22" s="67" t="s">
        <v>99</v>
      </c>
      <c r="B22" s="29"/>
      <c r="C22" s="30">
        <f t="shared" si="0"/>
        <v>4</v>
      </c>
      <c r="D22" s="30"/>
      <c r="E22" s="30"/>
      <c r="F22" s="15">
        <v>4</v>
      </c>
      <c r="G22" s="30"/>
      <c r="H22" s="30"/>
      <c r="I22" s="30"/>
      <c r="J22" s="30"/>
      <c r="K22" s="30"/>
      <c r="L22" s="30"/>
      <c r="M22" s="30"/>
      <c r="N22" s="32"/>
      <c r="O22" s="29">
        <v>72</v>
      </c>
      <c r="P22" s="31">
        <f t="shared" si="1"/>
        <v>4</v>
      </c>
      <c r="Q22" s="30"/>
      <c r="R22" s="30">
        <v>4</v>
      </c>
      <c r="S22" s="30"/>
      <c r="T22" s="30"/>
      <c r="U22" s="30"/>
      <c r="V22" s="30" t="s">
        <v>31</v>
      </c>
      <c r="W22" s="30"/>
      <c r="X22" s="30"/>
      <c r="Y22" s="32">
        <v>2</v>
      </c>
      <c r="Z22" s="39" t="s">
        <v>21</v>
      </c>
    </row>
    <row r="23" spans="1:26" s="4" customFormat="1" ht="27" customHeight="1">
      <c r="A23" s="25" t="s">
        <v>56</v>
      </c>
      <c r="B23" s="29"/>
      <c r="C23" s="30"/>
      <c r="D23" s="30"/>
      <c r="E23" s="30"/>
      <c r="F23" s="15"/>
      <c r="G23" s="30"/>
      <c r="H23" s="30"/>
      <c r="I23" s="30"/>
      <c r="J23" s="30"/>
      <c r="K23" s="30"/>
      <c r="L23" s="30"/>
      <c r="M23" s="30"/>
      <c r="N23" s="32"/>
      <c r="O23" s="29"/>
      <c r="P23" s="31">
        <f t="shared" si="1"/>
        <v>6</v>
      </c>
      <c r="Q23" s="30"/>
      <c r="R23" s="30">
        <v>6</v>
      </c>
      <c r="S23" s="30"/>
      <c r="T23" s="30"/>
      <c r="U23" s="30"/>
      <c r="V23" s="30"/>
      <c r="W23" s="30"/>
      <c r="X23" s="30"/>
      <c r="Y23" s="32"/>
      <c r="Z23" s="38" t="s">
        <v>95</v>
      </c>
    </row>
    <row r="24" spans="1:26" s="4" customFormat="1" ht="17.25" customHeight="1">
      <c r="A24" s="23" t="s">
        <v>65</v>
      </c>
      <c r="B24" s="29"/>
      <c r="C24" s="30"/>
      <c r="D24" s="30"/>
      <c r="E24" s="30"/>
      <c r="F24" s="15"/>
      <c r="G24" s="30"/>
      <c r="H24" s="30"/>
      <c r="I24" s="30"/>
      <c r="J24" s="30"/>
      <c r="K24" s="30"/>
      <c r="L24" s="30"/>
      <c r="M24" s="30"/>
      <c r="N24" s="32"/>
      <c r="O24" s="29"/>
      <c r="P24" s="31">
        <f t="shared" si="1"/>
        <v>4</v>
      </c>
      <c r="Q24" s="30">
        <v>2</v>
      </c>
      <c r="R24" s="30">
        <v>2</v>
      </c>
      <c r="S24" s="30"/>
      <c r="T24" s="30"/>
      <c r="U24" s="30" t="s">
        <v>57</v>
      </c>
      <c r="V24" s="30"/>
      <c r="W24" s="30"/>
      <c r="X24" s="30"/>
      <c r="Y24" s="32"/>
      <c r="Z24" s="39" t="s">
        <v>42</v>
      </c>
    </row>
    <row r="25" spans="1:26" s="4" customFormat="1" ht="17.25" customHeight="1">
      <c r="A25" s="23" t="s">
        <v>58</v>
      </c>
      <c r="B25" s="29">
        <v>122</v>
      </c>
      <c r="C25" s="30">
        <f t="shared" si="0"/>
        <v>4</v>
      </c>
      <c r="D25" s="30">
        <v>6</v>
      </c>
      <c r="E25" s="30">
        <v>4</v>
      </c>
      <c r="F25" s="15">
        <v>2</v>
      </c>
      <c r="G25" s="30">
        <v>2</v>
      </c>
      <c r="H25" s="30"/>
      <c r="I25" s="30"/>
      <c r="J25" s="30" t="s">
        <v>19</v>
      </c>
      <c r="K25" s="30"/>
      <c r="L25" s="30" t="s">
        <v>19</v>
      </c>
      <c r="M25" s="30"/>
      <c r="N25" s="32">
        <v>3</v>
      </c>
      <c r="O25" s="29"/>
      <c r="P25" s="31"/>
      <c r="Q25" s="30"/>
      <c r="R25" s="30"/>
      <c r="S25" s="30"/>
      <c r="T25" s="30"/>
      <c r="U25" s="30"/>
      <c r="V25" s="30"/>
      <c r="W25" s="30"/>
      <c r="X25" s="30"/>
      <c r="Y25" s="32"/>
      <c r="Z25" s="39" t="s">
        <v>22</v>
      </c>
    </row>
    <row r="26" spans="1:26" s="4" customFormat="1" ht="30" customHeight="1">
      <c r="A26" s="23" t="s">
        <v>59</v>
      </c>
      <c r="B26" s="29"/>
      <c r="C26" s="30"/>
      <c r="D26" s="30"/>
      <c r="E26" s="30"/>
      <c r="F26" s="15"/>
      <c r="G26" s="30"/>
      <c r="H26" s="30"/>
      <c r="I26" s="30"/>
      <c r="J26" s="30"/>
      <c r="K26" s="30"/>
      <c r="L26" s="30"/>
      <c r="M26" s="30"/>
      <c r="N26" s="32"/>
      <c r="O26" s="29"/>
      <c r="P26" s="31">
        <f t="shared" si="1"/>
        <v>2</v>
      </c>
      <c r="Q26" s="30">
        <v>2</v>
      </c>
      <c r="R26" s="30"/>
      <c r="S26" s="30"/>
      <c r="T26" s="30"/>
      <c r="U26" s="30"/>
      <c r="V26" s="30"/>
      <c r="W26" s="30"/>
      <c r="X26" s="30"/>
      <c r="Y26" s="32"/>
      <c r="Z26" s="39" t="s">
        <v>27</v>
      </c>
    </row>
    <row r="27" spans="1:26" s="4" customFormat="1" ht="16.5" customHeight="1">
      <c r="A27" s="23" t="s">
        <v>66</v>
      </c>
      <c r="B27" s="29"/>
      <c r="C27" s="30">
        <f t="shared" si="0"/>
        <v>6</v>
      </c>
      <c r="D27" s="30"/>
      <c r="E27" s="30"/>
      <c r="F27" s="15">
        <v>6</v>
      </c>
      <c r="G27" s="30"/>
      <c r="H27" s="30"/>
      <c r="I27" s="30"/>
      <c r="J27" s="30"/>
      <c r="K27" s="30"/>
      <c r="L27" s="30"/>
      <c r="M27" s="30"/>
      <c r="N27" s="32"/>
      <c r="O27" s="29">
        <v>92</v>
      </c>
      <c r="P27" s="31">
        <f t="shared" si="1"/>
        <v>6</v>
      </c>
      <c r="Q27" s="30">
        <v>2</v>
      </c>
      <c r="R27" s="30">
        <v>4</v>
      </c>
      <c r="S27" s="30"/>
      <c r="T27" s="30"/>
      <c r="U27" s="30"/>
      <c r="V27" s="30" t="s">
        <v>19</v>
      </c>
      <c r="W27" s="30"/>
      <c r="X27" s="30"/>
      <c r="Y27" s="32">
        <v>2</v>
      </c>
      <c r="Z27" s="39" t="s">
        <v>30</v>
      </c>
    </row>
    <row r="28" spans="1:26" s="4" customFormat="1" ht="24.75" customHeight="1">
      <c r="A28" s="25" t="s">
        <v>100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2"/>
      <c r="O28" s="29"/>
      <c r="P28" s="31">
        <f t="shared" si="1"/>
        <v>6</v>
      </c>
      <c r="Q28" s="30"/>
      <c r="R28" s="30">
        <v>6</v>
      </c>
      <c r="S28" s="30"/>
      <c r="T28" s="30"/>
      <c r="U28" s="30"/>
      <c r="V28" s="30"/>
      <c r="W28" s="30"/>
      <c r="X28" s="30"/>
      <c r="Y28" s="32"/>
      <c r="Z28" s="38" t="s">
        <v>95</v>
      </c>
    </row>
    <row r="29" spans="1:26" s="4" customFormat="1" ht="39" customHeight="1">
      <c r="A29" s="67" t="s">
        <v>101</v>
      </c>
      <c r="B29" s="29"/>
      <c r="C29" s="30">
        <f t="shared" si="0"/>
        <v>6</v>
      </c>
      <c r="D29" s="30"/>
      <c r="E29" s="30"/>
      <c r="F29" s="30">
        <v>4</v>
      </c>
      <c r="G29" s="30">
        <v>2</v>
      </c>
      <c r="H29" s="30"/>
      <c r="I29" s="30"/>
      <c r="J29" s="30"/>
      <c r="K29" s="30"/>
      <c r="L29" s="30"/>
      <c r="M29" s="30"/>
      <c r="N29" s="32"/>
      <c r="O29" s="29">
        <v>72</v>
      </c>
      <c r="P29" s="31">
        <f t="shared" si="1"/>
        <v>2</v>
      </c>
      <c r="Q29" s="30"/>
      <c r="R29" s="30">
        <v>2</v>
      </c>
      <c r="S29" s="30"/>
      <c r="T29" s="30"/>
      <c r="U29" s="30"/>
      <c r="V29" s="30" t="s">
        <v>31</v>
      </c>
      <c r="W29" s="30"/>
      <c r="X29" s="30"/>
      <c r="Y29" s="32">
        <v>2</v>
      </c>
      <c r="Z29" s="28" t="s">
        <v>29</v>
      </c>
    </row>
    <row r="30" spans="1:26" s="3" customFormat="1" ht="15" customHeight="1">
      <c r="A30" s="26" t="s">
        <v>13</v>
      </c>
      <c r="B30" s="35">
        <f aca="true" t="shared" si="2" ref="B30:H30">SUM(B11:B29)</f>
        <v>554</v>
      </c>
      <c r="C30" s="35">
        <f t="shared" si="2"/>
        <v>66</v>
      </c>
      <c r="D30" s="35">
        <f t="shared" si="2"/>
        <v>24</v>
      </c>
      <c r="E30" s="35">
        <f t="shared" si="2"/>
        <v>14</v>
      </c>
      <c r="F30" s="35">
        <f t="shared" si="2"/>
        <v>42</v>
      </c>
      <c r="G30" s="35">
        <f t="shared" si="2"/>
        <v>24</v>
      </c>
      <c r="H30" s="35">
        <f t="shared" si="2"/>
        <v>0</v>
      </c>
      <c r="I30" s="35"/>
      <c r="J30" s="35">
        <f>COUNTA(J11:J29)</f>
        <v>5</v>
      </c>
      <c r="K30" s="35">
        <f>COUNTA(K11:K29)</f>
        <v>1</v>
      </c>
      <c r="L30" s="35">
        <f>COUNTA(L11:L29)</f>
        <v>5</v>
      </c>
      <c r="M30" s="35"/>
      <c r="N30" s="41">
        <f aca="true" t="shared" si="3" ref="N30:S30">SUM(N11:N29)</f>
        <v>15</v>
      </c>
      <c r="O30" s="35">
        <f t="shared" si="3"/>
        <v>852</v>
      </c>
      <c r="P30" s="35">
        <f t="shared" si="3"/>
        <v>78</v>
      </c>
      <c r="Q30" s="35">
        <f t="shared" si="3"/>
        <v>22</v>
      </c>
      <c r="R30" s="35">
        <f t="shared" si="3"/>
        <v>44</v>
      </c>
      <c r="S30" s="35">
        <f t="shared" si="3"/>
        <v>12</v>
      </c>
      <c r="T30" s="35"/>
      <c r="U30" s="35">
        <v>4</v>
      </c>
      <c r="V30" s="35">
        <f>COUNTA(V11:V29)</f>
        <v>5</v>
      </c>
      <c r="W30" s="35">
        <f>COUNTA(W11:W29)</f>
        <v>4</v>
      </c>
      <c r="X30" s="35"/>
      <c r="Y30" s="41">
        <f>SUM(Y11:Y29)</f>
        <v>23</v>
      </c>
      <c r="Z30" s="35"/>
    </row>
    <row r="31" spans="1:26" s="3" customFormat="1" ht="33.75" customHeight="1">
      <c r="A31" s="46" t="s">
        <v>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1"/>
      <c r="O31" s="44" t="s">
        <v>70</v>
      </c>
      <c r="P31" s="45" t="s">
        <v>71</v>
      </c>
      <c r="Q31" s="45" t="s">
        <v>71</v>
      </c>
      <c r="R31" s="44"/>
      <c r="S31" s="44"/>
      <c r="T31" s="35"/>
      <c r="U31" s="35"/>
      <c r="V31" s="35"/>
      <c r="W31" s="35"/>
      <c r="X31" s="35"/>
      <c r="Y31" s="41"/>
      <c r="Z31" s="46" t="s">
        <v>20</v>
      </c>
    </row>
    <row r="32" spans="1:26" s="4" customFormat="1" ht="27.75" customHeight="1">
      <c r="A32" s="25" t="s">
        <v>60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>
        <v>4</v>
      </c>
      <c r="N32" s="36"/>
      <c r="O32" s="29">
        <v>216</v>
      </c>
      <c r="P32" s="30"/>
      <c r="Q32" s="30"/>
      <c r="R32" s="30"/>
      <c r="S32" s="30"/>
      <c r="T32" s="30"/>
      <c r="U32" s="30"/>
      <c r="V32" s="30" t="s">
        <v>31</v>
      </c>
      <c r="W32" s="30"/>
      <c r="X32" s="30"/>
      <c r="Y32" s="32">
        <v>5</v>
      </c>
      <c r="Z32" s="38" t="s">
        <v>95</v>
      </c>
    </row>
    <row r="33" spans="1:26" s="2" customFormat="1" ht="14.25" customHeight="1">
      <c r="A33" s="53" t="s">
        <v>85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8"/>
      <c r="O33" s="19"/>
      <c r="P33" s="19"/>
      <c r="Q33" s="17"/>
      <c r="R33" s="17"/>
      <c r="S33" s="17"/>
      <c r="T33" s="17"/>
      <c r="U33" s="20"/>
      <c r="V33" s="17"/>
      <c r="W33" s="20"/>
      <c r="X33" s="20"/>
      <c r="Y33" s="21"/>
      <c r="Z33" s="22"/>
    </row>
    <row r="34" spans="1:26" s="2" customFormat="1" ht="19.5" customHeight="1">
      <c r="A34" s="94" t="s">
        <v>72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"/>
      <c r="R34" s="9"/>
      <c r="S34" s="9"/>
      <c r="T34" s="9"/>
      <c r="U34" s="10"/>
      <c r="V34" s="11"/>
      <c r="W34" s="10"/>
      <c r="X34" s="10"/>
      <c r="Y34" s="12"/>
      <c r="Z34" s="13"/>
    </row>
    <row r="35" spans="1:25" ht="15" customHeight="1">
      <c r="A35" s="71" t="s">
        <v>88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ht="7.5" customHeight="1"/>
    <row r="37" spans="1:9" ht="15" customHeight="1">
      <c r="A37" s="6" t="s">
        <v>14</v>
      </c>
      <c r="D37" s="68" t="s">
        <v>46</v>
      </c>
      <c r="E37" s="69"/>
      <c r="F37" s="69"/>
      <c r="G37" s="69"/>
      <c r="H37" s="69"/>
      <c r="I37" s="69"/>
    </row>
    <row r="38" ht="15" customHeight="1">
      <c r="A38" s="1"/>
    </row>
  </sheetData>
  <sheetProtection formatCells="0" formatColumns="0" formatRows="0" insertColumns="0" insertRows="0" deleteColumns="0" deleteRows="0" sort="0" autoFilter="0" pivotTables="0"/>
  <protectedRanges>
    <protectedRange sqref="Y32:Y34 N32:N33 N11:N29 Y12:Y29" name="Диапазон1_1"/>
    <protectedRange sqref="B11:M11 A32:M32 B33:M33 R11 A12:M15 J16 L16 U18:W18 A17:M29" name="Диапазон1_2"/>
    <protectedRange sqref="O11:Q11 Q34:X34 O32:X33 S11:Y11 O12:X17 O19:X29 O18:T18 X18" name="Диапазон1_3"/>
    <protectedRange sqref="Z32:Z34 Z11:Z29" name="Диапазон1_4"/>
    <protectedRange sqref="A16:I16 K16" name="Диапазон1_6"/>
    <protectedRange sqref="M16" name="Диапазон1_1_3"/>
  </protectedRanges>
  <mergeCells count="40">
    <mergeCell ref="D5:E8"/>
    <mergeCell ref="F5:L6"/>
    <mergeCell ref="Y5:Y10"/>
    <mergeCell ref="N5:N10"/>
    <mergeCell ref="O9:O10"/>
    <mergeCell ref="U7:W8"/>
    <mergeCell ref="Q9:Q10"/>
    <mergeCell ref="T9:T10"/>
    <mergeCell ref="O7:P8"/>
    <mergeCell ref="P9:P10"/>
    <mergeCell ref="Z5:Z10"/>
    <mergeCell ref="S9:S10"/>
    <mergeCell ref="O5:W6"/>
    <mergeCell ref="V9:V10"/>
    <mergeCell ref="X5:X10"/>
    <mergeCell ref="L9:L10"/>
    <mergeCell ref="W9:W10"/>
    <mergeCell ref="T7:T8"/>
    <mergeCell ref="Q7:S8"/>
    <mergeCell ref="J7:L8"/>
    <mergeCell ref="A1:Z1"/>
    <mergeCell ref="A2:Z2"/>
    <mergeCell ref="A3:Z3"/>
    <mergeCell ref="A4:Z4"/>
    <mergeCell ref="M5:M10"/>
    <mergeCell ref="H9:H10"/>
    <mergeCell ref="B9:B10"/>
    <mergeCell ref="I7:I10"/>
    <mergeCell ref="C9:C10"/>
    <mergeCell ref="U9:U10"/>
    <mergeCell ref="D37:I37"/>
    <mergeCell ref="K9:K10"/>
    <mergeCell ref="F9:F10"/>
    <mergeCell ref="J9:J10"/>
    <mergeCell ref="D9:D10"/>
    <mergeCell ref="A35:Y35"/>
    <mergeCell ref="A34:P34"/>
    <mergeCell ref="A5:A10"/>
    <mergeCell ref="B5:C8"/>
    <mergeCell ref="F7:H8"/>
  </mergeCells>
  <printOptions horizontalCentered="1" verticalCentered="1"/>
  <pageMargins left="0.2362204724409449" right="0.2362204724409449" top="0.1968503937007874" bottom="0.15748031496062992" header="0.11811023622047245" footer="0.196850393700787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T23" sqref="T23"/>
    </sheetView>
  </sheetViews>
  <sheetFormatPr defaultColWidth="9.140625" defaultRowHeight="15"/>
  <cols>
    <col min="1" max="1" width="38.57421875" style="0" customWidth="1"/>
    <col min="2" max="2" width="6.00390625" style="0" customWidth="1"/>
    <col min="3" max="4" width="4.421875" style="0" customWidth="1"/>
    <col min="5" max="5" width="5.00390625" style="0" customWidth="1"/>
    <col min="6" max="8" width="4.421875" style="0" customWidth="1"/>
    <col min="9" max="9" width="7.421875" style="0" customWidth="1"/>
    <col min="10" max="11" width="4.421875" style="0" customWidth="1"/>
    <col min="12" max="12" width="4.57421875" style="0" customWidth="1"/>
    <col min="13" max="13" width="3.140625" style="0" customWidth="1"/>
    <col min="14" max="14" width="4.140625" style="0" customWidth="1"/>
    <col min="15" max="16" width="5.57421875" style="0" customWidth="1"/>
    <col min="17" max="19" width="4.421875" style="0" customWidth="1"/>
    <col min="20" max="20" width="7.421875" style="0" customWidth="1"/>
    <col min="21" max="23" width="4.421875" style="0" customWidth="1"/>
    <col min="24" max="24" width="3.8515625" style="0" customWidth="1"/>
    <col min="25" max="25" width="4.421875" style="0" customWidth="1"/>
    <col min="26" max="26" width="36.421875" style="0" customWidth="1"/>
  </cols>
  <sheetData>
    <row r="1" spans="1:26" ht="15" customHeight="1">
      <c r="A1" s="72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5.75">
      <c r="A2" s="72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31" ht="15.75">
      <c r="A3" s="72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E3" t="s">
        <v>16</v>
      </c>
    </row>
    <row r="4" spans="1:26" ht="15.75">
      <c r="A4" s="72" t="s">
        <v>78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s="2" customFormat="1" ht="15" customHeight="1">
      <c r="A5" s="81" t="s">
        <v>0</v>
      </c>
      <c r="B5" s="81" t="s">
        <v>28</v>
      </c>
      <c r="C5" s="81"/>
      <c r="D5" s="70" t="s">
        <v>92</v>
      </c>
      <c r="E5" s="70"/>
      <c r="F5" s="82" t="s">
        <v>93</v>
      </c>
      <c r="G5" s="84"/>
      <c r="H5" s="84"/>
      <c r="I5" s="84"/>
      <c r="J5" s="84"/>
      <c r="K5" s="84"/>
      <c r="L5" s="85"/>
      <c r="M5" s="98" t="s">
        <v>34</v>
      </c>
      <c r="N5" s="75" t="s">
        <v>18</v>
      </c>
      <c r="O5" s="82" t="s">
        <v>94</v>
      </c>
      <c r="P5" s="83"/>
      <c r="Q5" s="84"/>
      <c r="R5" s="84"/>
      <c r="S5" s="84"/>
      <c r="T5" s="84"/>
      <c r="U5" s="84"/>
      <c r="V5" s="84"/>
      <c r="W5" s="85"/>
      <c r="X5" s="98" t="s">
        <v>34</v>
      </c>
      <c r="Y5" s="90" t="s">
        <v>18</v>
      </c>
      <c r="Z5" s="81" t="s">
        <v>1</v>
      </c>
    </row>
    <row r="6" spans="1:26" s="2" customFormat="1" ht="5.25" customHeight="1">
      <c r="A6" s="96"/>
      <c r="B6" s="96"/>
      <c r="C6" s="96"/>
      <c r="D6" s="89"/>
      <c r="E6" s="89"/>
      <c r="F6" s="86"/>
      <c r="G6" s="87"/>
      <c r="H6" s="87"/>
      <c r="I6" s="87"/>
      <c r="J6" s="87"/>
      <c r="K6" s="87"/>
      <c r="L6" s="88"/>
      <c r="M6" s="99"/>
      <c r="N6" s="76"/>
      <c r="O6" s="86"/>
      <c r="P6" s="87"/>
      <c r="Q6" s="87"/>
      <c r="R6" s="87"/>
      <c r="S6" s="87"/>
      <c r="T6" s="87"/>
      <c r="U6" s="87"/>
      <c r="V6" s="87"/>
      <c r="W6" s="88"/>
      <c r="X6" s="99"/>
      <c r="Y6" s="90"/>
      <c r="Z6" s="81"/>
    </row>
    <row r="7" spans="1:26" s="2" customFormat="1" ht="13.5" customHeight="1">
      <c r="A7" s="96"/>
      <c r="B7" s="96"/>
      <c r="C7" s="96"/>
      <c r="D7" s="89"/>
      <c r="E7" s="89"/>
      <c r="F7" s="70" t="s">
        <v>15</v>
      </c>
      <c r="G7" s="70"/>
      <c r="H7" s="70"/>
      <c r="I7" s="78" t="s">
        <v>9</v>
      </c>
      <c r="J7" s="70" t="s">
        <v>2</v>
      </c>
      <c r="K7" s="70"/>
      <c r="L7" s="70"/>
      <c r="M7" s="99"/>
      <c r="N7" s="76"/>
      <c r="O7" s="101" t="s">
        <v>73</v>
      </c>
      <c r="P7" s="102"/>
      <c r="Q7" s="70" t="s">
        <v>15</v>
      </c>
      <c r="R7" s="97"/>
      <c r="S7" s="97"/>
      <c r="T7" s="78" t="s">
        <v>9</v>
      </c>
      <c r="U7" s="70" t="s">
        <v>2</v>
      </c>
      <c r="V7" s="70"/>
      <c r="W7" s="70"/>
      <c r="X7" s="99"/>
      <c r="Y7" s="90"/>
      <c r="Z7" s="81"/>
    </row>
    <row r="8" spans="1:26" s="2" customFormat="1" ht="22.5" customHeight="1">
      <c r="A8" s="96"/>
      <c r="B8" s="96"/>
      <c r="C8" s="96"/>
      <c r="D8" s="89"/>
      <c r="E8" s="89"/>
      <c r="F8" s="89"/>
      <c r="G8" s="89"/>
      <c r="H8" s="89"/>
      <c r="I8" s="79"/>
      <c r="J8" s="70"/>
      <c r="K8" s="70"/>
      <c r="L8" s="70"/>
      <c r="M8" s="99"/>
      <c r="N8" s="76"/>
      <c r="O8" s="103"/>
      <c r="P8" s="104"/>
      <c r="Q8" s="97"/>
      <c r="R8" s="97"/>
      <c r="S8" s="97"/>
      <c r="T8" s="79"/>
      <c r="U8" s="70"/>
      <c r="V8" s="70"/>
      <c r="W8" s="70"/>
      <c r="X8" s="99"/>
      <c r="Y8" s="90"/>
      <c r="Z8" s="81"/>
    </row>
    <row r="9" spans="1:26" s="2" customFormat="1" ht="18" customHeight="1">
      <c r="A9" s="96"/>
      <c r="B9" s="70" t="s">
        <v>17</v>
      </c>
      <c r="C9" s="70" t="s">
        <v>3</v>
      </c>
      <c r="D9" s="70" t="s">
        <v>4</v>
      </c>
      <c r="E9" s="5" t="s">
        <v>5</v>
      </c>
      <c r="F9" s="70" t="s">
        <v>4</v>
      </c>
      <c r="G9" s="5" t="s">
        <v>7</v>
      </c>
      <c r="H9" s="70" t="s">
        <v>6</v>
      </c>
      <c r="I9" s="79"/>
      <c r="J9" s="70" t="s">
        <v>10</v>
      </c>
      <c r="K9" s="70" t="s">
        <v>11</v>
      </c>
      <c r="L9" s="70" t="s">
        <v>12</v>
      </c>
      <c r="M9" s="99"/>
      <c r="N9" s="76"/>
      <c r="O9" s="70" t="s">
        <v>17</v>
      </c>
      <c r="P9" s="70" t="s">
        <v>3</v>
      </c>
      <c r="Q9" s="70" t="s">
        <v>4</v>
      </c>
      <c r="R9" s="5" t="s">
        <v>7</v>
      </c>
      <c r="S9" s="70" t="s">
        <v>6</v>
      </c>
      <c r="T9" s="79"/>
      <c r="U9" s="70" t="s">
        <v>10</v>
      </c>
      <c r="V9" s="70" t="s">
        <v>11</v>
      </c>
      <c r="W9" s="70" t="s">
        <v>12</v>
      </c>
      <c r="X9" s="99"/>
      <c r="Y9" s="90"/>
      <c r="Z9" s="81"/>
    </row>
    <row r="10" spans="1:26" s="2" customFormat="1" ht="21" customHeight="1">
      <c r="A10" s="96"/>
      <c r="B10" s="70"/>
      <c r="C10" s="70"/>
      <c r="D10" s="70"/>
      <c r="E10" s="5" t="s">
        <v>6</v>
      </c>
      <c r="F10" s="70"/>
      <c r="G10" s="5" t="s">
        <v>8</v>
      </c>
      <c r="H10" s="70"/>
      <c r="I10" s="80"/>
      <c r="J10" s="70"/>
      <c r="K10" s="70"/>
      <c r="L10" s="70"/>
      <c r="M10" s="100"/>
      <c r="N10" s="77"/>
      <c r="O10" s="70"/>
      <c r="P10" s="70"/>
      <c r="Q10" s="70"/>
      <c r="R10" s="5" t="s">
        <v>8</v>
      </c>
      <c r="S10" s="70"/>
      <c r="T10" s="80"/>
      <c r="U10" s="70"/>
      <c r="V10" s="70"/>
      <c r="W10" s="70"/>
      <c r="X10" s="100"/>
      <c r="Y10" s="90"/>
      <c r="Z10" s="81"/>
    </row>
    <row r="11" spans="1:26" s="4" customFormat="1" ht="23.25" customHeight="1">
      <c r="A11" s="56" t="s">
        <v>45</v>
      </c>
      <c r="B11" s="29"/>
      <c r="C11" s="30">
        <f>SUM(F11:H11)</f>
        <v>4</v>
      </c>
      <c r="D11" s="30"/>
      <c r="E11" s="30"/>
      <c r="F11" s="15">
        <v>2</v>
      </c>
      <c r="G11" s="30">
        <v>2</v>
      </c>
      <c r="H11" s="31"/>
      <c r="I11" s="31"/>
      <c r="J11" s="30"/>
      <c r="K11" s="31"/>
      <c r="L11" s="30"/>
      <c r="M11" s="31"/>
      <c r="N11" s="32"/>
      <c r="O11" s="55">
        <v>72</v>
      </c>
      <c r="P11" s="31">
        <f>SUM(Q11:S11)</f>
        <v>4</v>
      </c>
      <c r="Q11" s="109">
        <v>2</v>
      </c>
      <c r="R11" s="15">
        <v>2</v>
      </c>
      <c r="S11" s="31"/>
      <c r="T11" s="31"/>
      <c r="U11" s="31" t="s">
        <v>19</v>
      </c>
      <c r="V11" s="31"/>
      <c r="W11" s="31" t="s">
        <v>19</v>
      </c>
      <c r="X11" s="31"/>
      <c r="Y11" s="31">
        <v>2</v>
      </c>
      <c r="Z11" s="28" t="s">
        <v>21</v>
      </c>
    </row>
    <row r="12" spans="1:26" s="4" customFormat="1" ht="27.75" customHeight="1">
      <c r="A12" s="23" t="s">
        <v>47</v>
      </c>
      <c r="B12" s="29"/>
      <c r="C12" s="30">
        <f>SUM(F12:H12)</f>
        <v>8</v>
      </c>
      <c r="D12" s="30"/>
      <c r="E12" s="30"/>
      <c r="F12" s="30">
        <v>6</v>
      </c>
      <c r="G12" s="30">
        <v>2</v>
      </c>
      <c r="H12" s="30"/>
      <c r="I12" s="30"/>
      <c r="J12" s="30"/>
      <c r="K12" s="30"/>
      <c r="L12" s="30"/>
      <c r="M12" s="30"/>
      <c r="N12" s="30"/>
      <c r="O12" s="29">
        <v>108</v>
      </c>
      <c r="P12" s="30">
        <v>6</v>
      </c>
      <c r="Q12" s="15">
        <v>2</v>
      </c>
      <c r="R12" s="15">
        <v>4</v>
      </c>
      <c r="S12" s="30"/>
      <c r="T12" s="30"/>
      <c r="U12" s="30"/>
      <c r="V12" s="30" t="s">
        <v>19</v>
      </c>
      <c r="W12" s="30"/>
      <c r="X12" s="30"/>
      <c r="Y12" s="30">
        <v>3</v>
      </c>
      <c r="Z12" s="47" t="s">
        <v>40</v>
      </c>
    </row>
    <row r="13" spans="1:26" s="4" customFormat="1" ht="14.25" customHeight="1">
      <c r="A13" s="23" t="s">
        <v>36</v>
      </c>
      <c r="B13" s="29">
        <v>122</v>
      </c>
      <c r="C13" s="30">
        <f aca="true" t="shared" si="0" ref="C13:C30">SUM(F13:H13)</f>
        <v>4</v>
      </c>
      <c r="D13" s="30">
        <v>6</v>
      </c>
      <c r="E13" s="30">
        <v>4</v>
      </c>
      <c r="F13" s="30">
        <v>2</v>
      </c>
      <c r="G13" s="30">
        <v>2</v>
      </c>
      <c r="H13" s="30"/>
      <c r="I13" s="30"/>
      <c r="J13" s="30" t="s">
        <v>19</v>
      </c>
      <c r="K13" s="30"/>
      <c r="L13" s="30" t="s">
        <v>19</v>
      </c>
      <c r="M13" s="30"/>
      <c r="N13" s="30">
        <v>3</v>
      </c>
      <c r="O13" s="30"/>
      <c r="P13" s="30"/>
      <c r="Q13" s="15"/>
      <c r="R13" s="15"/>
      <c r="S13" s="30"/>
      <c r="T13" s="30"/>
      <c r="U13" s="30"/>
      <c r="V13" s="30"/>
      <c r="W13" s="30"/>
      <c r="X13" s="30"/>
      <c r="Y13" s="30"/>
      <c r="Z13" s="48" t="s">
        <v>22</v>
      </c>
    </row>
    <row r="14" spans="1:26" s="4" customFormat="1" ht="15.75" customHeight="1">
      <c r="A14" s="23" t="s">
        <v>48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>
        <v>6</v>
      </c>
      <c r="Q14" s="15">
        <v>6</v>
      </c>
      <c r="R14" s="15"/>
      <c r="S14" s="30"/>
      <c r="T14" s="30"/>
      <c r="U14" s="30"/>
      <c r="V14" s="30"/>
      <c r="W14" s="30"/>
      <c r="X14" s="30"/>
      <c r="Y14" s="30"/>
      <c r="Z14" s="48" t="s">
        <v>23</v>
      </c>
    </row>
    <row r="15" spans="1:26" s="4" customFormat="1" ht="30" customHeight="1">
      <c r="A15" s="67" t="s">
        <v>103</v>
      </c>
      <c r="B15" s="29"/>
      <c r="C15" s="30">
        <f>SUM(F15:H15)</f>
        <v>4</v>
      </c>
      <c r="D15" s="30"/>
      <c r="E15" s="30"/>
      <c r="F15" s="15">
        <v>4</v>
      </c>
      <c r="G15" s="30"/>
      <c r="H15" s="30"/>
      <c r="I15" s="30"/>
      <c r="J15" s="30"/>
      <c r="K15" s="30"/>
      <c r="L15" s="30"/>
      <c r="M15" s="30"/>
      <c r="N15" s="32"/>
      <c r="O15" s="29">
        <v>72</v>
      </c>
      <c r="P15" s="31">
        <f>SUM(Q15:S15)</f>
        <v>4</v>
      </c>
      <c r="Q15" s="15"/>
      <c r="R15" s="15">
        <v>4</v>
      </c>
      <c r="S15" s="30"/>
      <c r="T15" s="30"/>
      <c r="U15" s="30"/>
      <c r="V15" s="30" t="s">
        <v>31</v>
      </c>
      <c r="W15" s="30"/>
      <c r="X15" s="30"/>
      <c r="Y15" s="32">
        <v>2</v>
      </c>
      <c r="Z15" s="47" t="s">
        <v>61</v>
      </c>
    </row>
    <row r="16" spans="1:26" s="4" customFormat="1" ht="18" customHeight="1">
      <c r="A16" s="58" t="s">
        <v>96</v>
      </c>
      <c r="B16" s="59">
        <v>72</v>
      </c>
      <c r="C16" s="60">
        <f>SUM(F16:H16)</f>
        <v>4</v>
      </c>
      <c r="D16" s="61">
        <v>6</v>
      </c>
      <c r="E16" s="62"/>
      <c r="F16" s="61"/>
      <c r="G16" s="60">
        <v>4</v>
      </c>
      <c r="H16" s="60"/>
      <c r="I16" s="60"/>
      <c r="J16" s="64" t="s">
        <v>19</v>
      </c>
      <c r="K16" s="63"/>
      <c r="L16" s="64" t="s">
        <v>19</v>
      </c>
      <c r="M16" s="57"/>
      <c r="N16" s="65">
        <v>2</v>
      </c>
      <c r="O16" s="29"/>
      <c r="P16" s="30"/>
      <c r="Q16" s="15"/>
      <c r="R16" s="15"/>
      <c r="S16" s="30"/>
      <c r="T16" s="30"/>
      <c r="U16" s="30"/>
      <c r="V16" s="30"/>
      <c r="W16" s="30"/>
      <c r="X16" s="30"/>
      <c r="Y16" s="30"/>
      <c r="Z16" s="48" t="s">
        <v>20</v>
      </c>
    </row>
    <row r="17" spans="1:26" s="4" customFormat="1" ht="16.5" customHeight="1">
      <c r="A17" s="23" t="s">
        <v>75</v>
      </c>
      <c r="B17" s="29"/>
      <c r="C17" s="30">
        <f t="shared" si="0"/>
        <v>2</v>
      </c>
      <c r="D17" s="30"/>
      <c r="E17" s="30"/>
      <c r="F17" s="30">
        <v>2</v>
      </c>
      <c r="G17" s="30"/>
      <c r="H17" s="30"/>
      <c r="I17" s="30"/>
      <c r="J17" s="30"/>
      <c r="K17" s="30"/>
      <c r="L17" s="30"/>
      <c r="M17" s="30"/>
      <c r="N17" s="30"/>
      <c r="O17" s="29">
        <v>108</v>
      </c>
      <c r="P17" s="30">
        <v>6</v>
      </c>
      <c r="Q17" s="15"/>
      <c r="R17" s="15"/>
      <c r="S17" s="30">
        <v>6</v>
      </c>
      <c r="T17" s="30"/>
      <c r="U17" s="30" t="s">
        <v>19</v>
      </c>
      <c r="V17" s="30"/>
      <c r="W17" s="30" t="s">
        <v>19</v>
      </c>
      <c r="X17" s="30"/>
      <c r="Y17" s="30">
        <v>3</v>
      </c>
      <c r="Z17" s="48" t="s">
        <v>26</v>
      </c>
    </row>
    <row r="18" spans="1:26" s="4" customFormat="1" ht="21.75" customHeight="1">
      <c r="A18" s="105" t="s">
        <v>37</v>
      </c>
      <c r="B18" s="29">
        <v>114</v>
      </c>
      <c r="C18" s="30">
        <f t="shared" si="0"/>
        <v>12</v>
      </c>
      <c r="D18" s="30">
        <v>6</v>
      </c>
      <c r="E18" s="30"/>
      <c r="F18" s="30">
        <v>6</v>
      </c>
      <c r="G18" s="30">
        <v>6</v>
      </c>
      <c r="H18" s="30"/>
      <c r="I18" s="30"/>
      <c r="J18" s="30"/>
      <c r="K18" s="15" t="s">
        <v>19</v>
      </c>
      <c r="L18" s="30"/>
      <c r="M18" s="30"/>
      <c r="N18" s="30">
        <v>3</v>
      </c>
      <c r="O18" s="29">
        <v>120</v>
      </c>
      <c r="P18" s="30">
        <v>6</v>
      </c>
      <c r="Q18" s="110"/>
      <c r="R18" s="15">
        <v>6</v>
      </c>
      <c r="S18" s="30"/>
      <c r="T18" s="30"/>
      <c r="U18" s="30" t="s">
        <v>19</v>
      </c>
      <c r="V18" s="30"/>
      <c r="W18" s="30" t="s">
        <v>19</v>
      </c>
      <c r="X18" s="30"/>
      <c r="Y18" s="30">
        <v>3</v>
      </c>
      <c r="Z18" s="48" t="s">
        <v>23</v>
      </c>
    </row>
    <row r="19" spans="1:26" s="4" customFormat="1" ht="19.5" customHeight="1">
      <c r="A19" s="106"/>
      <c r="B19" s="29"/>
      <c r="C19" s="30"/>
      <c r="D19" s="30"/>
      <c r="E19" s="30"/>
      <c r="F19" s="30"/>
      <c r="G19" s="30"/>
      <c r="H19" s="30"/>
      <c r="I19" s="30"/>
      <c r="J19" s="30"/>
      <c r="K19" s="15"/>
      <c r="L19" s="30"/>
      <c r="M19" s="30"/>
      <c r="N19" s="30"/>
      <c r="O19" s="29"/>
      <c r="P19" s="50">
        <v>4</v>
      </c>
      <c r="Q19" s="110">
        <v>4</v>
      </c>
      <c r="R19" s="15"/>
      <c r="S19" s="30"/>
      <c r="T19" s="30"/>
      <c r="U19" s="30"/>
      <c r="V19" s="30"/>
      <c r="W19" s="30"/>
      <c r="X19" s="30"/>
      <c r="Y19" s="30"/>
      <c r="Z19" s="54" t="s">
        <v>87</v>
      </c>
    </row>
    <row r="20" spans="1:26" s="4" customFormat="1" ht="27.75" customHeight="1">
      <c r="A20" s="25" t="s">
        <v>74</v>
      </c>
      <c r="B20" s="29">
        <v>94</v>
      </c>
      <c r="C20" s="30">
        <f t="shared" si="0"/>
        <v>2</v>
      </c>
      <c r="D20" s="30"/>
      <c r="E20" s="30">
        <v>4</v>
      </c>
      <c r="F20" s="30"/>
      <c r="G20" s="30">
        <v>2</v>
      </c>
      <c r="H20" s="30"/>
      <c r="I20" s="30"/>
      <c r="J20" s="30" t="s">
        <v>19</v>
      </c>
      <c r="K20" s="30"/>
      <c r="L20" s="30" t="s">
        <v>19</v>
      </c>
      <c r="M20" s="30"/>
      <c r="N20" s="30">
        <v>3</v>
      </c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9" t="s">
        <v>24</v>
      </c>
    </row>
    <row r="21" spans="1:26" s="4" customFormat="1" ht="18.75" customHeight="1">
      <c r="A21" s="24" t="s">
        <v>38</v>
      </c>
      <c r="B21" s="29"/>
      <c r="C21" s="30">
        <f t="shared" si="0"/>
        <v>6</v>
      </c>
      <c r="D21" s="30"/>
      <c r="E21" s="30"/>
      <c r="F21" s="30">
        <v>4</v>
      </c>
      <c r="G21" s="30">
        <v>2</v>
      </c>
      <c r="H21" s="30"/>
      <c r="I21" s="30"/>
      <c r="J21" s="30"/>
      <c r="K21" s="30"/>
      <c r="L21" s="30"/>
      <c r="M21" s="30"/>
      <c r="N21" s="30"/>
      <c r="O21" s="29">
        <v>122</v>
      </c>
      <c r="P21" s="30">
        <v>8</v>
      </c>
      <c r="Q21" s="15">
        <v>4</v>
      </c>
      <c r="R21" s="15">
        <v>4</v>
      </c>
      <c r="S21" s="30"/>
      <c r="T21" s="30"/>
      <c r="U21" s="30" t="s">
        <v>19</v>
      </c>
      <c r="V21" s="30"/>
      <c r="W21" s="30" t="s">
        <v>19</v>
      </c>
      <c r="X21" s="30"/>
      <c r="Y21" s="30">
        <v>3</v>
      </c>
      <c r="Z21" s="48" t="s">
        <v>22</v>
      </c>
    </row>
    <row r="22" spans="1:26" s="4" customFormat="1" ht="24.75" customHeight="1">
      <c r="A22" s="25" t="s">
        <v>106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9"/>
      <c r="P22" s="30">
        <v>4</v>
      </c>
      <c r="Q22" s="15">
        <v>4</v>
      </c>
      <c r="R22" s="15"/>
      <c r="S22" s="30"/>
      <c r="T22" s="30"/>
      <c r="U22" s="30"/>
      <c r="V22" s="30"/>
      <c r="W22" s="30"/>
      <c r="X22" s="30"/>
      <c r="Y22" s="30"/>
      <c r="Z22" s="47" t="s">
        <v>49</v>
      </c>
    </row>
    <row r="23" spans="1:26" s="4" customFormat="1" ht="36.75" customHeight="1">
      <c r="A23" s="67" t="s">
        <v>105</v>
      </c>
      <c r="B23" s="29"/>
      <c r="C23" s="30">
        <f>SUM(F23:H23)</f>
        <v>6</v>
      </c>
      <c r="D23" s="30"/>
      <c r="E23" s="30"/>
      <c r="F23" s="30">
        <v>4</v>
      </c>
      <c r="G23" s="30">
        <v>2</v>
      </c>
      <c r="H23" s="30"/>
      <c r="I23" s="30"/>
      <c r="J23" s="30"/>
      <c r="K23" s="30"/>
      <c r="L23" s="30"/>
      <c r="M23" s="30"/>
      <c r="N23" s="32"/>
      <c r="O23" s="29">
        <v>72</v>
      </c>
      <c r="P23" s="31">
        <f>SUM(Q23:S23)</f>
        <v>2</v>
      </c>
      <c r="Q23" s="15"/>
      <c r="R23" s="15">
        <v>2</v>
      </c>
      <c r="S23" s="30"/>
      <c r="T23" s="30"/>
      <c r="U23" s="30"/>
      <c r="V23" s="30" t="s">
        <v>31</v>
      </c>
      <c r="W23" s="30"/>
      <c r="X23" s="30"/>
      <c r="Y23" s="32">
        <v>2</v>
      </c>
      <c r="Z23" s="47" t="s">
        <v>29</v>
      </c>
    </row>
    <row r="24" spans="1:26" s="4" customFormat="1" ht="24.75" customHeight="1">
      <c r="A24" s="67" t="s">
        <v>104</v>
      </c>
      <c r="B24" s="29"/>
      <c r="C24" s="30">
        <f t="shared" si="0"/>
        <v>4</v>
      </c>
      <c r="D24" s="30"/>
      <c r="E24" s="30"/>
      <c r="F24" s="15">
        <v>4</v>
      </c>
      <c r="G24" s="30"/>
      <c r="H24" s="30"/>
      <c r="I24" s="30"/>
      <c r="J24" s="30"/>
      <c r="K24" s="30"/>
      <c r="L24" s="30"/>
      <c r="M24" s="30"/>
      <c r="N24" s="32"/>
      <c r="O24" s="29">
        <v>72</v>
      </c>
      <c r="P24" s="31">
        <f>SUM(Q24:S24)</f>
        <v>4</v>
      </c>
      <c r="Q24" s="15"/>
      <c r="R24" s="15">
        <v>4</v>
      </c>
      <c r="S24" s="30"/>
      <c r="T24" s="30"/>
      <c r="U24" s="30"/>
      <c r="V24" s="30" t="s">
        <v>31</v>
      </c>
      <c r="W24" s="30"/>
      <c r="X24" s="30"/>
      <c r="Y24" s="32">
        <v>2</v>
      </c>
      <c r="Z24" s="47" t="s">
        <v>21</v>
      </c>
    </row>
    <row r="25" spans="1:26" s="4" customFormat="1" ht="15" customHeight="1">
      <c r="A25" s="66" t="s">
        <v>102</v>
      </c>
      <c r="B25" s="29">
        <v>108</v>
      </c>
      <c r="C25" s="30">
        <f t="shared" si="0"/>
        <v>4</v>
      </c>
      <c r="D25" s="30">
        <v>4</v>
      </c>
      <c r="E25" s="30">
        <v>4</v>
      </c>
      <c r="F25" s="15">
        <v>2</v>
      </c>
      <c r="G25" s="30">
        <v>2</v>
      </c>
      <c r="H25" s="30"/>
      <c r="I25" s="30"/>
      <c r="J25" s="64" t="s">
        <v>19</v>
      </c>
      <c r="K25" s="64"/>
      <c r="L25" s="64" t="s">
        <v>19</v>
      </c>
      <c r="M25" s="64"/>
      <c r="N25" s="65">
        <v>3</v>
      </c>
      <c r="O25" s="29"/>
      <c r="P25" s="30"/>
      <c r="Q25" s="15"/>
      <c r="R25" s="15"/>
      <c r="S25" s="30"/>
      <c r="T25" s="30"/>
      <c r="U25" s="30"/>
      <c r="V25" s="30"/>
      <c r="W25" s="30"/>
      <c r="X25" s="30"/>
      <c r="Y25" s="30"/>
      <c r="Z25" s="48" t="s">
        <v>29</v>
      </c>
    </row>
    <row r="26" spans="1:26" s="4" customFormat="1" ht="15" customHeight="1">
      <c r="A26" s="23" t="s">
        <v>39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9"/>
      <c r="P26" s="30">
        <v>6</v>
      </c>
      <c r="Q26" s="15">
        <v>4</v>
      </c>
      <c r="R26" s="15">
        <v>2</v>
      </c>
      <c r="S26" s="30"/>
      <c r="T26" s="30"/>
      <c r="U26" s="30"/>
      <c r="V26" s="30"/>
      <c r="W26" s="30"/>
      <c r="X26" s="30"/>
      <c r="Y26" s="30"/>
      <c r="Z26" s="48" t="s">
        <v>22</v>
      </c>
    </row>
    <row r="27" spans="1:26" s="4" customFormat="1" ht="26.25" customHeight="1">
      <c r="A27" s="66" t="s">
        <v>50</v>
      </c>
      <c r="B27" s="29">
        <v>130</v>
      </c>
      <c r="C27" s="30">
        <f t="shared" si="0"/>
        <v>6</v>
      </c>
      <c r="D27" s="30">
        <v>6</v>
      </c>
      <c r="E27" s="30"/>
      <c r="F27" s="30"/>
      <c r="G27" s="30">
        <v>6</v>
      </c>
      <c r="H27" s="30"/>
      <c r="I27" s="30"/>
      <c r="J27" s="30"/>
      <c r="K27" s="30" t="s">
        <v>31</v>
      </c>
      <c r="L27" s="30"/>
      <c r="M27" s="30"/>
      <c r="N27" s="30">
        <v>4</v>
      </c>
      <c r="O27" s="29"/>
      <c r="P27" s="30"/>
      <c r="Q27" s="15"/>
      <c r="R27" s="15"/>
      <c r="S27" s="30"/>
      <c r="T27" s="30"/>
      <c r="U27" s="30"/>
      <c r="V27" s="30"/>
      <c r="W27" s="30"/>
      <c r="X27" s="30"/>
      <c r="Y27" s="30"/>
      <c r="Z27" s="48" t="s">
        <v>40</v>
      </c>
    </row>
    <row r="28" spans="1:26" s="4" customFormat="1" ht="25.5" customHeight="1">
      <c r="A28" s="25" t="s">
        <v>76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9"/>
      <c r="P28" s="30">
        <v>6</v>
      </c>
      <c r="Q28" s="15"/>
      <c r="R28" s="15">
        <v>6</v>
      </c>
      <c r="S28" s="30"/>
      <c r="T28" s="30"/>
      <c r="U28" s="30"/>
      <c r="V28" s="30"/>
      <c r="W28" s="30"/>
      <c r="X28" s="30"/>
      <c r="Y28" s="30"/>
      <c r="Z28" s="49" t="s">
        <v>95</v>
      </c>
    </row>
    <row r="29" spans="1:26" s="4" customFormat="1" ht="13.5" customHeight="1">
      <c r="A29" s="23" t="s">
        <v>41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9"/>
      <c r="P29" s="30">
        <v>4</v>
      </c>
      <c r="Q29" s="15">
        <v>4</v>
      </c>
      <c r="R29" s="15"/>
      <c r="S29" s="30"/>
      <c r="T29" s="30"/>
      <c r="U29" s="30"/>
      <c r="V29" s="30"/>
      <c r="W29" s="30"/>
      <c r="X29" s="30"/>
      <c r="Y29" s="30"/>
      <c r="Z29" s="49" t="s">
        <v>40</v>
      </c>
    </row>
    <row r="30" spans="1:26" s="4" customFormat="1" ht="14.25" customHeight="1">
      <c r="A30" s="23" t="s">
        <v>52</v>
      </c>
      <c r="B30" s="29">
        <v>108</v>
      </c>
      <c r="C30" s="30">
        <f t="shared" si="0"/>
        <v>6</v>
      </c>
      <c r="D30" s="30">
        <v>4</v>
      </c>
      <c r="E30" s="30"/>
      <c r="F30" s="30">
        <v>2</v>
      </c>
      <c r="G30" s="30">
        <v>4</v>
      </c>
      <c r="H30" s="30"/>
      <c r="I30" s="30"/>
      <c r="J30" s="30"/>
      <c r="K30" s="30" t="s">
        <v>19</v>
      </c>
      <c r="L30" s="30"/>
      <c r="M30" s="30"/>
      <c r="N30" s="30">
        <v>3</v>
      </c>
      <c r="O30" s="29"/>
      <c r="P30" s="30"/>
      <c r="Q30" s="15"/>
      <c r="R30" s="15"/>
      <c r="S30" s="30"/>
      <c r="T30" s="30"/>
      <c r="U30" s="14"/>
      <c r="V30" s="30"/>
      <c r="W30" s="30"/>
      <c r="X30" s="30"/>
      <c r="Y30" s="30"/>
      <c r="Z30" s="49" t="s">
        <v>40</v>
      </c>
    </row>
    <row r="31" spans="1:26" s="4" customFormat="1" ht="25.5" customHeight="1">
      <c r="A31" s="25" t="s">
        <v>51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9"/>
      <c r="P31" s="30">
        <v>4</v>
      </c>
      <c r="Q31" s="15"/>
      <c r="R31" s="15">
        <v>4</v>
      </c>
      <c r="S31" s="30"/>
      <c r="T31" s="30"/>
      <c r="U31" s="15"/>
      <c r="V31" s="30"/>
      <c r="W31" s="30"/>
      <c r="X31" s="30"/>
      <c r="Y31" s="30"/>
      <c r="Z31" s="49" t="s">
        <v>95</v>
      </c>
    </row>
    <row r="32" spans="1:26" s="2" customFormat="1" ht="18.75" customHeight="1">
      <c r="A32" s="27" t="s">
        <v>13</v>
      </c>
      <c r="B32" s="44">
        <f aca="true" t="shared" si="1" ref="B32:G32">SUM(B11:B31)</f>
        <v>748</v>
      </c>
      <c r="C32" s="44">
        <f t="shared" si="1"/>
        <v>72</v>
      </c>
      <c r="D32" s="52">
        <f t="shared" si="1"/>
        <v>32</v>
      </c>
      <c r="E32" s="52">
        <f t="shared" si="1"/>
        <v>12</v>
      </c>
      <c r="F32" s="44">
        <f t="shared" si="1"/>
        <v>38</v>
      </c>
      <c r="G32" s="44">
        <f t="shared" si="1"/>
        <v>34</v>
      </c>
      <c r="H32" s="44"/>
      <c r="I32" s="44"/>
      <c r="J32" s="44">
        <f>COUNTA(J11:J31)</f>
        <v>4</v>
      </c>
      <c r="K32" s="44">
        <f>COUNTA(K11:K31)</f>
        <v>3</v>
      </c>
      <c r="L32" s="44">
        <f>COUNTA(L11:L31)</f>
        <v>4</v>
      </c>
      <c r="M32" s="44"/>
      <c r="N32" s="51">
        <v>21</v>
      </c>
      <c r="O32" s="44">
        <f>SUM(O11:O31)</f>
        <v>746</v>
      </c>
      <c r="P32" s="44">
        <f>SUM(P11:P31)</f>
        <v>74</v>
      </c>
      <c r="Q32" s="44">
        <f>SUM(Q11:Q31)</f>
        <v>30</v>
      </c>
      <c r="R32" s="44">
        <f>SUM(R11:R31)</f>
        <v>38</v>
      </c>
      <c r="S32" s="44">
        <f>SUM(S11:S26)</f>
        <v>6</v>
      </c>
      <c r="T32" s="44"/>
      <c r="U32" s="44">
        <f>COUNTA(U11:U31)</f>
        <v>4</v>
      </c>
      <c r="V32" s="44">
        <f>COUNTA(V11:V31)</f>
        <v>4</v>
      </c>
      <c r="W32" s="44">
        <f>COUNTA(W11:W31)</f>
        <v>4</v>
      </c>
      <c r="X32" s="44"/>
      <c r="Y32" s="51">
        <f>SUM(Y11:Y31)</f>
        <v>20</v>
      </c>
      <c r="Z32" s="44"/>
    </row>
    <row r="33" spans="1:26" s="2" customFormat="1" ht="24" customHeight="1">
      <c r="A33" s="46" t="s">
        <v>81</v>
      </c>
      <c r="B33" s="44"/>
      <c r="C33" s="45" t="s">
        <v>71</v>
      </c>
      <c r="D33" s="52"/>
      <c r="E33" s="52"/>
      <c r="F33" s="44"/>
      <c r="G33" s="45" t="s">
        <v>71</v>
      </c>
      <c r="H33" s="44"/>
      <c r="I33" s="44"/>
      <c r="J33" s="44"/>
      <c r="K33" s="44"/>
      <c r="L33" s="44"/>
      <c r="M33" s="44"/>
      <c r="N33" s="51"/>
      <c r="O33" s="44" t="s">
        <v>82</v>
      </c>
      <c r="P33" s="45" t="s">
        <v>71</v>
      </c>
      <c r="Q33" s="45"/>
      <c r="R33" s="45" t="s">
        <v>71</v>
      </c>
      <c r="S33" s="44"/>
      <c r="T33" s="44"/>
      <c r="U33" s="44"/>
      <c r="V33" s="30" t="s">
        <v>86</v>
      </c>
      <c r="W33" s="44"/>
      <c r="X33" s="44"/>
      <c r="Y33" s="51"/>
      <c r="Z33" s="46" t="s">
        <v>25</v>
      </c>
    </row>
    <row r="34" spans="1:26" s="2" customFormat="1" ht="25.5" customHeight="1">
      <c r="A34" s="46" t="s">
        <v>83</v>
      </c>
      <c r="B34" s="44" t="s">
        <v>84</v>
      </c>
      <c r="C34" s="45" t="s">
        <v>71</v>
      </c>
      <c r="D34" s="45" t="s">
        <v>71</v>
      </c>
      <c r="E34" s="52"/>
      <c r="F34" s="45"/>
      <c r="G34" s="45" t="s">
        <v>71</v>
      </c>
      <c r="H34" s="44"/>
      <c r="I34" s="44"/>
      <c r="J34" s="44"/>
      <c r="K34" s="30" t="s">
        <v>86</v>
      </c>
      <c r="L34" s="44"/>
      <c r="M34" s="44"/>
      <c r="N34" s="51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51"/>
      <c r="Z34" s="46" t="s">
        <v>32</v>
      </c>
    </row>
    <row r="35" spans="1:26" s="8" customFormat="1" ht="39.75" customHeight="1">
      <c r="A35" s="43" t="s">
        <v>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1"/>
      <c r="O35" s="44" t="s">
        <v>70</v>
      </c>
      <c r="P35" s="45" t="s">
        <v>71</v>
      </c>
      <c r="Q35" s="45" t="s">
        <v>71</v>
      </c>
      <c r="R35" s="44"/>
      <c r="S35" s="44"/>
      <c r="T35" s="35"/>
      <c r="U35" s="35"/>
      <c r="V35" s="35"/>
      <c r="W35" s="35"/>
      <c r="X35" s="35"/>
      <c r="Y35" s="41"/>
      <c r="Z35" s="46" t="s">
        <v>20</v>
      </c>
    </row>
    <row r="36" spans="1:26" s="8" customFormat="1" ht="21" customHeight="1">
      <c r="A36" s="108" t="s">
        <v>72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3"/>
    </row>
    <row r="37" spans="1:26" ht="15" customHeight="1">
      <c r="A37" s="107" t="s">
        <v>88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7.25" customHeight="1">
      <c r="A38" s="53" t="s">
        <v>85</v>
      </c>
      <c r="Z38" s="7"/>
    </row>
    <row r="39" spans="1:26" ht="15" customHeight="1">
      <c r="A39" s="6" t="s">
        <v>14</v>
      </c>
      <c r="D39" s="68" t="s">
        <v>46</v>
      </c>
      <c r="E39" s="69"/>
      <c r="F39" s="69"/>
      <c r="G39" s="69"/>
      <c r="H39" s="69"/>
      <c r="I39" s="69"/>
      <c r="Z39" s="7"/>
    </row>
    <row r="40" spans="1:26" ht="15" customHeight="1">
      <c r="A40" s="1"/>
      <c r="Z40" s="7"/>
    </row>
    <row r="41" ht="15" customHeight="1">
      <c r="A41" s="1"/>
    </row>
  </sheetData>
  <sheetProtection formatCells="0" formatColumns="0" formatRows="0" insertColumns="0" insertRows="0" deleteColumns="0" deleteRows="0" sort="0" autoFilter="0" pivotTables="0"/>
  <protectedRanges>
    <protectedRange sqref="Y12:Y14 N12:N14 N17:N22 Y16:Y22 Y25:Y31 N26:N31" name="Диапазон1_1_1"/>
    <protectedRange sqref="A12:M14 A17:M22 A23 A30:M31 A26:B29 D26:M29" name="Диапазон1_2_1"/>
    <protectedRange sqref="O12:X14 O30:T31 V30:X31 O26:X29 P25:X25 O16:X22" name="Диапазон1_3_1"/>
    <protectedRange sqref="Z36 Z12:Z31" name="Диапазон1_4_1"/>
    <protectedRange sqref="U30:U31" name="Диапазон1"/>
    <protectedRange sqref="V33 K34" name="Диапазон1_2_1_1"/>
    <protectedRange sqref="N11" name="Диапазон1_1"/>
    <protectedRange sqref="B11:M11 R11" name="Диапазон1_2"/>
    <protectedRange sqref="O11:Q11 S11:Y11" name="Диапазон1_3"/>
    <protectedRange sqref="Z11" name="Диапазон1_4"/>
    <protectedRange sqref="N16" name="Диапазон1_1_2"/>
    <protectedRange sqref="J16 L16" name="Диапазон1_2_2"/>
    <protectedRange sqref="A16:I16 K16" name="Диапазон1_6"/>
    <protectedRange sqref="M16" name="Диапазон1_1_3"/>
    <protectedRange sqref="N25" name="Диапазон1_1_4"/>
    <protectedRange sqref="A25:M25 C26:C29" name="Диапазон1_2_3"/>
    <protectedRange sqref="O25" name="Диапазон1_3_2"/>
    <protectedRange sqref="N15 Y15" name="Диапазон1_1_5"/>
    <protectedRange sqref="A15:M15" name="Диапазон1_2_4"/>
    <protectedRange sqref="O15:X15" name="Диапазон1_3_3"/>
    <protectedRange sqref="N24 Y24" name="Диапазон1_1_6"/>
    <protectedRange sqref="A24:M24" name="Диапазон1_2_5"/>
    <protectedRange sqref="O24:X24" name="Диапазон1_3_4"/>
    <protectedRange sqref="N23 Y23" name="Диапазон1_1_7"/>
    <protectedRange sqref="B23:M23" name="Диапазон1_2_6"/>
    <protectedRange sqref="O23:X23" name="Диапазон1_3_5"/>
  </protectedRanges>
  <mergeCells count="40">
    <mergeCell ref="B9:B10"/>
    <mergeCell ref="T7:T10"/>
    <mergeCell ref="C9:C10"/>
    <mergeCell ref="N5:N10"/>
    <mergeCell ref="A36:Y36"/>
    <mergeCell ref="Q9:Q10"/>
    <mergeCell ref="D9:D10"/>
    <mergeCell ref="I7:I10"/>
    <mergeCell ref="F9:F10"/>
    <mergeCell ref="D5:E8"/>
    <mergeCell ref="A37:Z37"/>
    <mergeCell ref="V9:V10"/>
    <mergeCell ref="A5:A10"/>
    <mergeCell ref="L9:L10"/>
    <mergeCell ref="K9:K10"/>
    <mergeCell ref="B5:C8"/>
    <mergeCell ref="F7:H8"/>
    <mergeCell ref="J9:J10"/>
    <mergeCell ref="J7:L8"/>
    <mergeCell ref="F5:L6"/>
    <mergeCell ref="D39:I39"/>
    <mergeCell ref="Y5:Y10"/>
    <mergeCell ref="A1:Z1"/>
    <mergeCell ref="A2:Z2"/>
    <mergeCell ref="A3:Z3"/>
    <mergeCell ref="A4:Z4"/>
    <mergeCell ref="O5:W6"/>
    <mergeCell ref="U7:W8"/>
    <mergeCell ref="H9:H10"/>
    <mergeCell ref="A18:A19"/>
    <mergeCell ref="M5:M10"/>
    <mergeCell ref="Z5:Z10"/>
    <mergeCell ref="S9:S10"/>
    <mergeCell ref="U9:U10"/>
    <mergeCell ref="Q7:S8"/>
    <mergeCell ref="W9:W10"/>
    <mergeCell ref="X5:X10"/>
    <mergeCell ref="P9:P10"/>
    <mergeCell ref="O9:O10"/>
    <mergeCell ref="O7:P8"/>
  </mergeCells>
  <printOptions horizontalCentered="1" verticalCentered="1"/>
  <pageMargins left="0.2362204724409449" right="0.2362204724409449" top="0.1968503937007874" bottom="0.15748031496062992" header="0.11811023622047245" footer="0.196850393700787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2021-07-06T10:09:04Z</cp:lastPrinted>
  <dcterms:created xsi:type="dcterms:W3CDTF">2011-10-11T07:45:27Z</dcterms:created>
  <dcterms:modified xsi:type="dcterms:W3CDTF">2022-06-20T06:37:09Z</dcterms:modified>
  <cp:category/>
  <cp:version/>
  <cp:contentType/>
  <cp:contentStatus/>
</cp:coreProperties>
</file>