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РАИ 4 курс" sheetId="1" r:id="rId1"/>
    <sheet name="РАБ 4 курс " sheetId="2" r:id="rId2"/>
  </sheets>
  <definedNames>
    <definedName name="_xlnm.Print_Area" localSheetId="1">'РАБ 4 курс '!$A$1:$Y$39</definedName>
    <definedName name="_xlnm.Print_Area" localSheetId="0">'РАИ 4 курс'!$A$1:$Y$40</definedName>
  </definedNames>
  <calcPr fullCalcOnLoad="1"/>
</workbook>
</file>

<file path=xl/sharedStrings.xml><?xml version="1.0" encoding="utf-8"?>
<sst xmlns="http://schemas.openxmlformats.org/spreadsheetml/2006/main" count="219" uniqueCount="100">
  <si>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</si>
  <si>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</si>
  <si>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</si>
  <si>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</si>
  <si>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</si>
  <si>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</si>
  <si>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</si>
  <si>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</si>
  <si>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</si>
  <si>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</si>
  <si>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</si>
  <si>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</si>
  <si>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</si>
  <si>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</si>
  <si>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</si>
  <si>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</si>
  <si>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</si>
  <si>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+</t>
  </si>
  <si>
    <t>Мировой экономики</t>
  </si>
  <si>
    <t>Международного бизнеса</t>
  </si>
  <si>
    <t>1. Экономическая  теория</t>
  </si>
  <si>
    <t>2. Мировая экономика</t>
  </si>
  <si>
    <t>3. Международные экономические отношения</t>
  </si>
  <si>
    <t>Обзорные лекции:</t>
  </si>
  <si>
    <t>Экономической политики</t>
  </si>
  <si>
    <t>3. Международная инвестиционная деятельность</t>
  </si>
  <si>
    <t>Бухгалтерского учета, анализа и аудита в отраслях народного хозяйства</t>
  </si>
  <si>
    <t>зачетных единиц</t>
  </si>
  <si>
    <t>2. Международные экономические отношения</t>
  </si>
  <si>
    <t>5. Кредитные и расчетные операции во внешнеэкономической деятельности</t>
  </si>
  <si>
    <t>6. Бухгалтерский учет и аудит</t>
  </si>
  <si>
    <t>7. Экономика зарубежных стран</t>
  </si>
  <si>
    <t>8. Финансы и финансовый рынок</t>
  </si>
  <si>
    <t>9. Инвестиционный анализ</t>
  </si>
  <si>
    <t>Налогов и налогообложения</t>
  </si>
  <si>
    <t>10. Иностранный язык (1-ый)</t>
  </si>
  <si>
    <t>11. Финансово-инвестиционый менеджмент</t>
  </si>
  <si>
    <t>Кол-во часов</t>
  </si>
  <si>
    <t>Кол-во начитанных часов</t>
  </si>
  <si>
    <t>ВЫПИСКА ИЗ УЧЕБНОГО ПЛАНА</t>
  </si>
  <si>
    <t>Производственная практика (преддипломная)</t>
  </si>
  <si>
    <t>13. Противодействие коррупции</t>
  </si>
  <si>
    <t>Государственно-правовых дисциплин</t>
  </si>
  <si>
    <t>14. Курсовая работа по учебной дисциплине "Международные экономические отношения"</t>
  </si>
  <si>
    <t>15. Курсовая работа по учебной дисциплине "Международная инвестиционная деятельность"</t>
  </si>
  <si>
    <t>количество недель</t>
  </si>
  <si>
    <t>ДЗ</t>
  </si>
  <si>
    <t>Количество начитанных часов</t>
  </si>
  <si>
    <t>Количество недель</t>
  </si>
  <si>
    <t>Кол-во  часов</t>
  </si>
  <si>
    <t>2. Управленческий учет и контроллинг</t>
  </si>
  <si>
    <t>4. Финансы и финансовый менеджмент</t>
  </si>
  <si>
    <t>Налогов и налогооблажения</t>
  </si>
  <si>
    <t>Международного экономического права</t>
  </si>
  <si>
    <t>6. Логистика</t>
  </si>
  <si>
    <t>Логистики и ценовой политики</t>
  </si>
  <si>
    <t>7. Управление персоналом</t>
  </si>
  <si>
    <t>Организации и управления</t>
  </si>
  <si>
    <t>8. Информационные системы управления бизнесом</t>
  </si>
  <si>
    <t>Информационных технологий</t>
  </si>
  <si>
    <t>9. Кредитные и расчетные операции во внешнеэкономической деятельности</t>
  </si>
  <si>
    <t xml:space="preserve">Международного бизнеса </t>
  </si>
  <si>
    <t>10. Курсовая работа по учебной дисциплине "Кредитные и расчетные операции во внешнеэкономической деятельности"</t>
  </si>
  <si>
    <t>ПЗ/С/ Лаб</t>
  </si>
  <si>
    <t>1. Иностранный язык 2-ой</t>
  </si>
  <si>
    <r>
      <t xml:space="preserve"> специализации 1-25 01 03 05 "</t>
    </r>
    <r>
      <rPr>
        <b/>
        <sz val="12"/>
        <color indexed="8"/>
        <rFont val="Times New Roman"/>
        <family val="1"/>
      </rPr>
      <t>Международные инвестиции</t>
    </r>
    <r>
      <rPr>
        <sz val="12"/>
        <color indexed="8"/>
        <rFont val="Times New Roman"/>
        <family val="1"/>
      </rPr>
      <t>",  ЗФО (</t>
    </r>
    <r>
      <rPr>
        <b/>
        <sz val="12"/>
        <color indexed="8"/>
        <rFont val="Times New Roman"/>
        <family val="1"/>
      </rPr>
      <t>сокращенный срок обучения</t>
    </r>
    <r>
      <rPr>
        <sz val="12"/>
        <color indexed="8"/>
        <rFont val="Times New Roman"/>
        <family val="1"/>
      </rPr>
      <t>)</t>
    </r>
  </si>
  <si>
    <r>
      <t>специальности 1-26 02 01 "</t>
    </r>
    <r>
      <rPr>
        <b/>
        <sz val="12"/>
        <color indexed="8"/>
        <rFont val="Times New Roman"/>
        <family val="1"/>
      </rPr>
      <t>Бизнес-администрирование</t>
    </r>
    <r>
      <rPr>
        <sz val="12"/>
        <color indexed="8"/>
        <rFont val="Times New Roman"/>
        <family val="1"/>
      </rPr>
      <t>",  ЗФО (</t>
    </r>
    <r>
      <rPr>
        <b/>
        <sz val="12"/>
        <color indexed="8"/>
        <rFont val="Times New Roman"/>
        <family val="1"/>
      </rPr>
      <t>сокращенный срок обучения</t>
    </r>
    <r>
      <rPr>
        <sz val="12"/>
        <color indexed="8"/>
        <rFont val="Times New Roman"/>
        <family val="1"/>
      </rPr>
      <t>)</t>
    </r>
  </si>
  <si>
    <t>4. Инвестиционный анализ</t>
  </si>
  <si>
    <t>5. Международная инвестиционная деятельность</t>
  </si>
  <si>
    <t>Бухгалтерского учета, анализа и аудита в отраслях народного хозяйства/ Мировой экономики</t>
  </si>
  <si>
    <t>13. Деловые культуры в международном бизнесе</t>
  </si>
  <si>
    <t>15. Противодействие коррупции</t>
  </si>
  <si>
    <t>12. Стратегический менеджмент</t>
  </si>
  <si>
    <t>14. Курсовая работа по учебной дисциплине "Стратегический менеджмент"</t>
  </si>
  <si>
    <t>Мировой экономики/ Экономики промышленных предприятий</t>
  </si>
  <si>
    <r>
      <t xml:space="preserve"> для студентов  </t>
    </r>
    <r>
      <rPr>
        <b/>
        <sz val="12"/>
        <color indexed="8"/>
        <rFont val="Times New Roman"/>
        <family val="1"/>
      </rPr>
      <t>4 курса, набора 2019 года</t>
    </r>
    <r>
      <rPr>
        <sz val="12"/>
        <color indexed="8"/>
        <rFont val="Times New Roman"/>
        <family val="1"/>
      </rPr>
      <t>, факультета МЭО, специальности 1-25 01 03 "</t>
    </r>
    <r>
      <rPr>
        <b/>
        <sz val="12"/>
        <color indexed="8"/>
        <rFont val="Times New Roman"/>
        <family val="1"/>
      </rPr>
      <t>Мировая экономика</t>
    </r>
    <r>
      <rPr>
        <sz val="12"/>
        <color indexed="8"/>
        <rFont val="Times New Roman"/>
        <family val="1"/>
      </rPr>
      <t>",</t>
    </r>
  </si>
  <si>
    <r>
      <t xml:space="preserve">на </t>
    </r>
    <r>
      <rPr>
        <b/>
        <sz val="12"/>
        <color indexed="8"/>
        <rFont val="Times New Roman"/>
        <family val="1"/>
      </rPr>
      <t>2022 / 2023</t>
    </r>
    <r>
      <rPr>
        <sz val="12"/>
        <color indexed="8"/>
        <rFont val="Times New Roman"/>
        <family val="1"/>
      </rPr>
      <t xml:space="preserve">  учебный год</t>
    </r>
  </si>
  <si>
    <r>
      <t xml:space="preserve"> для студентов  </t>
    </r>
    <r>
      <rPr>
        <b/>
        <sz val="12"/>
        <color indexed="8"/>
        <rFont val="Times New Roman"/>
        <family val="1"/>
      </rPr>
      <t>4 курса</t>
    </r>
    <r>
      <rPr>
        <sz val="12"/>
        <color indexed="8"/>
        <rFont val="Times New Roman"/>
        <family val="1"/>
      </rPr>
      <t xml:space="preserve">, набора </t>
    </r>
    <r>
      <rPr>
        <b/>
        <sz val="12"/>
        <color indexed="8"/>
        <rFont val="Times New Roman"/>
        <family val="1"/>
      </rPr>
      <t>2019</t>
    </r>
    <r>
      <rPr>
        <sz val="12"/>
        <color indexed="8"/>
        <rFont val="Times New Roman"/>
        <family val="1"/>
      </rPr>
      <t xml:space="preserve"> года, факультета МЭО, </t>
    </r>
  </si>
  <si>
    <r>
      <t xml:space="preserve">на </t>
    </r>
    <r>
      <rPr>
        <b/>
        <sz val="12"/>
        <color indexed="8"/>
        <rFont val="Times New Roman"/>
        <family val="1"/>
      </rPr>
      <t xml:space="preserve">2022/2023 </t>
    </r>
    <r>
      <rPr>
        <sz val="12"/>
        <color indexed="8"/>
        <rFont val="Times New Roman"/>
        <family val="1"/>
      </rPr>
      <t xml:space="preserve"> учебный год</t>
    </r>
  </si>
  <si>
    <t>ауд. по ЗФО</t>
  </si>
  <si>
    <r>
      <t xml:space="preserve">3. </t>
    </r>
    <r>
      <rPr>
        <b/>
        <sz val="10"/>
        <rFont val="Times New Roman"/>
        <family val="1"/>
      </rPr>
      <t>Деловой иностранный язык (2-ой)</t>
    </r>
    <r>
      <rPr>
        <b/>
        <sz val="10"/>
        <rFont val="Calibri"/>
        <family val="2"/>
      </rPr>
      <t>*</t>
    </r>
    <r>
      <rPr>
        <sz val="10"/>
        <rFont val="Times New Roman"/>
        <family val="1"/>
      </rPr>
      <t>/ Профессионально ориентированный иностранный язык (2-ой)</t>
    </r>
  </si>
  <si>
    <r>
      <t xml:space="preserve">11. </t>
    </r>
    <r>
      <rPr>
        <b/>
        <sz val="10"/>
        <rFont val="Times New Roman"/>
        <family val="1"/>
      </rPr>
      <t>Иностранный язык (письменный перевод)</t>
    </r>
    <r>
      <rPr>
        <b/>
        <sz val="10"/>
        <rFont val="Calibri"/>
        <family val="2"/>
      </rPr>
      <t>*</t>
    </r>
    <r>
      <rPr>
        <sz val="10"/>
        <rFont val="Times New Roman"/>
        <family val="1"/>
      </rPr>
      <t>/ Иностранный зык (устный перевод)</t>
    </r>
  </si>
  <si>
    <r>
      <t xml:space="preserve">4. Экономика Республики Беларусь в системе мирохозяйственных связей/  </t>
    </r>
    <r>
      <rPr>
        <b/>
        <sz val="10"/>
        <rFont val="Times New Roman"/>
        <family val="1"/>
      </rPr>
      <t>Экономика организации (предприятия)</t>
    </r>
    <r>
      <rPr>
        <b/>
        <sz val="10"/>
        <rFont val="Calibri"/>
        <family val="2"/>
      </rPr>
      <t>*</t>
    </r>
  </si>
  <si>
    <t>Дни заочника: 2022 год: 17.09., 22.10., 19.11., 17.12.;    2023 год: 21.01., 18.02., 18.03., 22.04., 27.05., 10.06.,17.06., 24.06.</t>
  </si>
  <si>
    <r>
      <t>7 сессия</t>
    </r>
    <r>
      <rPr>
        <b/>
        <sz val="10"/>
        <color indexed="8"/>
        <rFont val="Times New Roman"/>
        <family val="1"/>
      </rPr>
      <t xml:space="preserve">   05.09.2022-24.09.2022                               </t>
    </r>
  </si>
  <si>
    <r>
      <t>8 сессия</t>
    </r>
    <r>
      <rPr>
        <b/>
        <sz val="10"/>
        <color indexed="8"/>
        <rFont val="Times New Roman"/>
        <family val="1"/>
      </rPr>
      <t xml:space="preserve">     09.01.2023-28.01.2023                                             </t>
    </r>
  </si>
  <si>
    <t>август</t>
  </si>
  <si>
    <t>декабрь</t>
  </si>
  <si>
    <t>Государственный экзамен и защита дипломной работы  15.05.2023-13.06.2023</t>
  </si>
  <si>
    <r>
      <t xml:space="preserve">12. Конкурентные стратегии/                  </t>
    </r>
    <r>
      <rPr>
        <b/>
        <sz val="10"/>
        <rFont val="Times New Roman"/>
        <family val="1"/>
      </rPr>
      <t xml:space="preserve"> Международный бизнес*</t>
    </r>
  </si>
  <si>
    <t>*выбор дисциплин от 19.04.2021, 18.04.2022</t>
  </si>
  <si>
    <r>
      <t xml:space="preserve">1.Международные стандарты финансовой отчетности/ </t>
    </r>
    <r>
      <rPr>
        <b/>
        <sz val="10"/>
        <rFont val="Times New Roman"/>
        <family val="1"/>
      </rPr>
      <t>Международная инвестиционная деятельность*</t>
    </r>
  </si>
  <si>
    <r>
      <t xml:space="preserve">5. Бизнес-право/ </t>
    </r>
    <r>
      <rPr>
        <b/>
        <sz val="10"/>
        <rFont val="Times New Roman"/>
        <family val="1"/>
      </rPr>
      <t>Хозяйственное право*</t>
    </r>
  </si>
  <si>
    <t>*Выбор дисциплин от 19.04.2021, 18.04.2022</t>
  </si>
  <si>
    <t>Макроэкономика</t>
  </si>
  <si>
    <t>Мировая экономика и международный бизнес</t>
  </si>
  <si>
    <t>Экономика и управление внешнеэкономической деятельностью</t>
  </si>
  <si>
    <t>Кредитные и расчетные операции во внешнеэкономической деятельности</t>
  </si>
  <si>
    <t>Экономической  политики</t>
  </si>
  <si>
    <t>Делового английского языка, немецкого и романских языков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</si>
</sst>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4" fillId="0" borderId="10" xfId="0" applyNumberFormat="1" applyFont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18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9" fillId="0" borderId="0" xfId="0" applyFont="1" applyAlignment="1">
      <alignment horizontal="justify"/>
    </xf>
    <xf numFmtId="0" fontId="20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9" fillId="0" borderId="22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7">
      <selection activeCell="Y11" sqref="Y11"/>
    </sheetView>
  </sheetViews>
  <sheetFormatPr defaultColWidth="9.140625" defaultRowHeight="15"/>
  <cols>
    <col min="1" max="1" width="36.7109375" style="1" customWidth="1"/>
    <col min="2" max="2" width="4.7109375" style="1" customWidth="1"/>
    <col min="3" max="3" width="6.140625" style="1" customWidth="1"/>
    <col min="4" max="4" width="5.140625" style="1" customWidth="1"/>
    <col min="5" max="8" width="4.421875" style="1" customWidth="1"/>
    <col min="9" max="9" width="7.421875" style="1" customWidth="1"/>
    <col min="10" max="14" width="4.421875" style="1" customWidth="1"/>
    <col min="15" max="16" width="5.57421875" style="1" customWidth="1"/>
    <col min="17" max="19" width="4.421875" style="1" customWidth="1"/>
    <col min="20" max="20" width="7.421875" style="1" customWidth="1"/>
    <col min="21" max="24" width="4.421875" style="1" customWidth="1"/>
    <col min="25" max="25" width="32.57421875" style="1" customWidth="1"/>
    <col min="26" max="16384" width="9.140625" style="1" customWidth="1"/>
  </cols>
  <sheetData>
    <row r="1" spans="1:25" ht="15" customHeight="1">
      <c r="A1" s="72" t="s">
        <v>39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5.75">
      <c r="A2" s="72" t="s">
        <v>75</v>
      </c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0" ht="15.75">
      <c r="A3" s="72" t="s">
        <v>65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AD3" s="1" t="s">
        <v>16</v>
      </c>
    </row>
    <row r="4" spans="1:25" ht="15" customHeight="1">
      <c r="A4" s="72" t="s">
        <v>76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s="2" customFormat="1" ht="15" customHeight="1">
      <c r="A5" s="69" t="s">
        <v>0</v>
      </c>
      <c r="B5" s="77" t="s">
        <v>38</v>
      </c>
      <c r="C5" s="78"/>
      <c r="D5" s="77" t="s">
        <v>37</v>
      </c>
      <c r="E5" s="78"/>
      <c r="F5" s="56" t="s">
        <v>84</v>
      </c>
      <c r="G5" s="61"/>
      <c r="H5" s="61"/>
      <c r="I5" s="61"/>
      <c r="J5" s="61"/>
      <c r="K5" s="61"/>
      <c r="L5" s="61"/>
      <c r="M5" s="74" t="s">
        <v>45</v>
      </c>
      <c r="N5" s="71" t="s">
        <v>27</v>
      </c>
      <c r="O5" s="56" t="s">
        <v>85</v>
      </c>
      <c r="P5" s="56"/>
      <c r="Q5" s="61"/>
      <c r="R5" s="61"/>
      <c r="S5" s="61"/>
      <c r="T5" s="61"/>
      <c r="U5" s="61"/>
      <c r="V5" s="61"/>
      <c r="W5" s="61"/>
      <c r="X5" s="71" t="s">
        <v>27</v>
      </c>
      <c r="Y5" s="69" t="s">
        <v>1</v>
      </c>
    </row>
    <row r="6" spans="1:25" s="2" customFormat="1" ht="13.5" customHeight="1" hidden="1" thickBot="1">
      <c r="A6" s="70"/>
      <c r="B6" s="79"/>
      <c r="C6" s="80"/>
      <c r="D6" s="79"/>
      <c r="E6" s="80"/>
      <c r="F6" s="62"/>
      <c r="G6" s="62"/>
      <c r="H6" s="62"/>
      <c r="I6" s="62"/>
      <c r="J6" s="62"/>
      <c r="K6" s="62"/>
      <c r="L6" s="62"/>
      <c r="M6" s="75"/>
      <c r="N6" s="71"/>
      <c r="O6" s="61"/>
      <c r="P6" s="61"/>
      <c r="Q6" s="61"/>
      <c r="R6" s="61"/>
      <c r="S6" s="61"/>
      <c r="T6" s="61"/>
      <c r="U6" s="61"/>
      <c r="V6" s="61"/>
      <c r="W6" s="61"/>
      <c r="X6" s="71"/>
      <c r="Y6" s="70"/>
    </row>
    <row r="7" spans="1:25" s="2" customFormat="1" ht="13.5" customHeight="1">
      <c r="A7" s="70"/>
      <c r="B7" s="79"/>
      <c r="C7" s="80"/>
      <c r="D7" s="79"/>
      <c r="E7" s="80"/>
      <c r="F7" s="63" t="s">
        <v>15</v>
      </c>
      <c r="G7" s="64"/>
      <c r="H7" s="65"/>
      <c r="I7" s="83"/>
      <c r="J7" s="63" t="s">
        <v>2</v>
      </c>
      <c r="K7" s="64"/>
      <c r="L7" s="65"/>
      <c r="M7" s="75"/>
      <c r="N7" s="71"/>
      <c r="O7" s="85" t="s">
        <v>49</v>
      </c>
      <c r="P7" s="86"/>
      <c r="Q7" s="63" t="s">
        <v>15</v>
      </c>
      <c r="R7" s="64"/>
      <c r="S7" s="65"/>
      <c r="T7" s="83"/>
      <c r="U7" s="63" t="s">
        <v>2</v>
      </c>
      <c r="V7" s="64"/>
      <c r="W7" s="65"/>
      <c r="X7" s="71"/>
      <c r="Y7" s="70"/>
    </row>
    <row r="8" spans="1:25" s="2" customFormat="1" ht="21.75" customHeight="1">
      <c r="A8" s="70"/>
      <c r="B8" s="81"/>
      <c r="C8" s="82"/>
      <c r="D8" s="81"/>
      <c r="E8" s="82"/>
      <c r="F8" s="66"/>
      <c r="G8" s="67"/>
      <c r="H8" s="68"/>
      <c r="I8" s="84"/>
      <c r="J8" s="66"/>
      <c r="K8" s="67"/>
      <c r="L8" s="68"/>
      <c r="M8" s="75"/>
      <c r="N8" s="71"/>
      <c r="O8" s="87"/>
      <c r="P8" s="88"/>
      <c r="Q8" s="66"/>
      <c r="R8" s="67"/>
      <c r="S8" s="68"/>
      <c r="T8" s="84"/>
      <c r="U8" s="66"/>
      <c r="V8" s="67"/>
      <c r="W8" s="68"/>
      <c r="X8" s="71"/>
      <c r="Y8" s="70"/>
    </row>
    <row r="9" spans="1:25" s="2" customFormat="1" ht="18" customHeight="1">
      <c r="A9" s="70"/>
      <c r="B9" s="52" t="s">
        <v>4</v>
      </c>
      <c r="C9" s="7" t="s">
        <v>5</v>
      </c>
      <c r="D9" s="52" t="s">
        <v>3</v>
      </c>
      <c r="E9" s="60" t="s">
        <v>79</v>
      </c>
      <c r="F9" s="52" t="s">
        <v>4</v>
      </c>
      <c r="G9" s="7" t="s">
        <v>7</v>
      </c>
      <c r="H9" s="52" t="s">
        <v>6</v>
      </c>
      <c r="I9" s="52" t="s">
        <v>9</v>
      </c>
      <c r="J9" s="52" t="s">
        <v>10</v>
      </c>
      <c r="K9" s="52" t="s">
        <v>11</v>
      </c>
      <c r="L9" s="52" t="s">
        <v>12</v>
      </c>
      <c r="M9" s="75"/>
      <c r="N9" s="71"/>
      <c r="O9" s="56" t="s">
        <v>3</v>
      </c>
      <c r="P9" s="56" t="s">
        <v>79</v>
      </c>
      <c r="Q9" s="52" t="s">
        <v>4</v>
      </c>
      <c r="R9" s="7" t="s">
        <v>7</v>
      </c>
      <c r="S9" s="52" t="s">
        <v>6</v>
      </c>
      <c r="T9" s="52" t="s">
        <v>9</v>
      </c>
      <c r="U9" s="52" t="s">
        <v>10</v>
      </c>
      <c r="V9" s="52" t="s">
        <v>11</v>
      </c>
      <c r="W9" s="52" t="s">
        <v>12</v>
      </c>
      <c r="X9" s="71"/>
      <c r="Y9" s="70"/>
    </row>
    <row r="10" spans="1:25" s="2" customFormat="1" ht="18.75" customHeight="1">
      <c r="A10" s="70"/>
      <c r="B10" s="52"/>
      <c r="C10" s="7" t="s">
        <v>6</v>
      </c>
      <c r="D10" s="52"/>
      <c r="E10" s="52"/>
      <c r="F10" s="52"/>
      <c r="G10" s="7" t="s">
        <v>8</v>
      </c>
      <c r="H10" s="52"/>
      <c r="I10" s="52"/>
      <c r="J10" s="52"/>
      <c r="K10" s="52"/>
      <c r="L10" s="52"/>
      <c r="M10" s="76"/>
      <c r="N10" s="71"/>
      <c r="O10" s="56"/>
      <c r="P10" s="56"/>
      <c r="Q10" s="52"/>
      <c r="R10" s="7" t="s">
        <v>8</v>
      </c>
      <c r="S10" s="52"/>
      <c r="T10" s="52"/>
      <c r="U10" s="52"/>
      <c r="V10" s="52"/>
      <c r="W10" s="52"/>
      <c r="X10" s="71"/>
      <c r="Y10" s="70"/>
    </row>
    <row r="11" spans="1:25" s="5" customFormat="1" ht="28.5" customHeight="1">
      <c r="A11" s="30" t="s">
        <v>64</v>
      </c>
      <c r="B11" s="32"/>
      <c r="C11" s="32">
        <v>4</v>
      </c>
      <c r="D11" s="31">
        <v>130</v>
      </c>
      <c r="E11" s="32">
        <v>6</v>
      </c>
      <c r="F11" s="32"/>
      <c r="G11" s="32">
        <v>6</v>
      </c>
      <c r="H11" s="32"/>
      <c r="I11" s="32"/>
      <c r="J11" s="32"/>
      <c r="K11" s="32"/>
      <c r="L11" s="32" t="s">
        <v>17</v>
      </c>
      <c r="M11" s="32"/>
      <c r="N11" s="32">
        <v>3</v>
      </c>
      <c r="O11" s="31"/>
      <c r="P11" s="32"/>
      <c r="Q11" s="33"/>
      <c r="R11" s="33"/>
      <c r="S11" s="33"/>
      <c r="T11" s="33"/>
      <c r="U11" s="33"/>
      <c r="V11" s="33"/>
      <c r="W11" s="33"/>
      <c r="X11" s="33"/>
      <c r="Y11" s="26" t="s">
        <v>99</v>
      </c>
    </row>
    <row r="12" spans="1:25" s="5" customFormat="1" ht="27" customHeight="1">
      <c r="A12" s="30" t="s">
        <v>28</v>
      </c>
      <c r="B12" s="32">
        <v>8</v>
      </c>
      <c r="C12" s="32">
        <v>4</v>
      </c>
      <c r="D12" s="31">
        <v>176</v>
      </c>
      <c r="E12" s="32">
        <v>14</v>
      </c>
      <c r="F12" s="32">
        <v>6</v>
      </c>
      <c r="G12" s="32">
        <v>8</v>
      </c>
      <c r="H12" s="32"/>
      <c r="I12" s="31"/>
      <c r="J12" s="32"/>
      <c r="K12" s="32"/>
      <c r="L12" s="32" t="s">
        <v>17</v>
      </c>
      <c r="M12" s="32"/>
      <c r="N12" s="32">
        <v>4</v>
      </c>
      <c r="O12" s="31"/>
      <c r="P12" s="32"/>
      <c r="Q12" s="33"/>
      <c r="R12" s="33"/>
      <c r="S12" s="33"/>
      <c r="T12" s="33"/>
      <c r="U12" s="33"/>
      <c r="V12" s="33"/>
      <c r="W12" s="33"/>
      <c r="X12" s="33"/>
      <c r="Y12" s="35" t="s">
        <v>19</v>
      </c>
    </row>
    <row r="13" spans="1:25" s="5" customFormat="1" ht="27" customHeight="1">
      <c r="A13" s="30" t="s">
        <v>25</v>
      </c>
      <c r="B13" s="32">
        <v>4</v>
      </c>
      <c r="C13" s="32"/>
      <c r="D13" s="31">
        <v>78</v>
      </c>
      <c r="E13" s="32">
        <v>8</v>
      </c>
      <c r="F13" s="32">
        <v>4</v>
      </c>
      <c r="G13" s="32">
        <v>4</v>
      </c>
      <c r="H13" s="32"/>
      <c r="I13" s="32"/>
      <c r="J13" s="32"/>
      <c r="K13" s="32" t="s">
        <v>17</v>
      </c>
      <c r="L13" s="32"/>
      <c r="M13" s="32"/>
      <c r="N13" s="32">
        <v>2</v>
      </c>
      <c r="O13" s="31">
        <v>150</v>
      </c>
      <c r="P13" s="32">
        <v>12</v>
      </c>
      <c r="Q13" s="33">
        <v>6</v>
      </c>
      <c r="R13" s="33">
        <v>6</v>
      </c>
      <c r="S13" s="33"/>
      <c r="T13" s="31"/>
      <c r="U13" s="33"/>
      <c r="V13" s="33"/>
      <c r="W13" s="33" t="s">
        <v>17</v>
      </c>
      <c r="X13" s="32">
        <v>4</v>
      </c>
      <c r="Y13" s="35" t="s">
        <v>18</v>
      </c>
    </row>
    <row r="14" spans="1:25" s="5" customFormat="1" ht="46.5" customHeight="1">
      <c r="A14" s="30" t="s">
        <v>82</v>
      </c>
      <c r="B14" s="33">
        <v>6</v>
      </c>
      <c r="C14" s="33"/>
      <c r="D14" s="36">
        <v>92</v>
      </c>
      <c r="E14" s="33">
        <v>4</v>
      </c>
      <c r="F14" s="33"/>
      <c r="G14" s="33">
        <v>4</v>
      </c>
      <c r="H14" s="33"/>
      <c r="I14" s="33"/>
      <c r="J14" s="33"/>
      <c r="K14" s="33" t="s">
        <v>17</v>
      </c>
      <c r="L14" s="33"/>
      <c r="M14" s="33"/>
      <c r="N14" s="33">
        <v>2</v>
      </c>
      <c r="O14" s="36"/>
      <c r="P14" s="33"/>
      <c r="Q14" s="33"/>
      <c r="R14" s="33"/>
      <c r="S14" s="33"/>
      <c r="T14" s="33"/>
      <c r="U14" s="33"/>
      <c r="V14" s="33"/>
      <c r="W14" s="33"/>
      <c r="X14" s="33"/>
      <c r="Y14" s="27" t="s">
        <v>74</v>
      </c>
    </row>
    <row r="15" spans="1:25" s="5" customFormat="1" ht="35.25" customHeight="1">
      <c r="A15" s="30" t="s">
        <v>29</v>
      </c>
      <c r="B15" s="33"/>
      <c r="C15" s="33"/>
      <c r="D15" s="36"/>
      <c r="E15" s="33">
        <v>2</v>
      </c>
      <c r="F15" s="33">
        <v>2</v>
      </c>
      <c r="G15" s="33"/>
      <c r="H15" s="33"/>
      <c r="I15" s="33"/>
      <c r="J15" s="33"/>
      <c r="K15" s="33"/>
      <c r="L15" s="33"/>
      <c r="M15" s="33"/>
      <c r="N15" s="33"/>
      <c r="O15" s="36">
        <v>178</v>
      </c>
      <c r="P15" s="33">
        <v>12</v>
      </c>
      <c r="Q15" s="33">
        <v>6</v>
      </c>
      <c r="R15" s="33">
        <v>6</v>
      </c>
      <c r="S15" s="33"/>
      <c r="T15" s="33"/>
      <c r="U15" s="33"/>
      <c r="V15" s="33"/>
      <c r="W15" s="33" t="s">
        <v>17</v>
      </c>
      <c r="X15" s="33">
        <v>4.5</v>
      </c>
      <c r="Y15" s="35" t="s">
        <v>19</v>
      </c>
    </row>
    <row r="16" spans="1:25" s="5" customFormat="1" ht="27" customHeight="1">
      <c r="A16" s="30" t="s">
        <v>30</v>
      </c>
      <c r="B16" s="33">
        <v>4</v>
      </c>
      <c r="C16" s="33">
        <v>4</v>
      </c>
      <c r="D16" s="36">
        <v>268</v>
      </c>
      <c r="E16" s="33">
        <v>14</v>
      </c>
      <c r="F16" s="33">
        <v>8</v>
      </c>
      <c r="G16" s="33">
        <v>6</v>
      </c>
      <c r="H16" s="33"/>
      <c r="I16" s="33"/>
      <c r="J16" s="33" t="s">
        <v>17</v>
      </c>
      <c r="K16" s="33"/>
      <c r="L16" s="33" t="s">
        <v>17</v>
      </c>
      <c r="M16" s="33"/>
      <c r="N16" s="33">
        <v>7</v>
      </c>
      <c r="O16" s="36"/>
      <c r="P16" s="33"/>
      <c r="Q16" s="33"/>
      <c r="R16" s="33"/>
      <c r="S16" s="33"/>
      <c r="T16" s="33"/>
      <c r="U16" s="33"/>
      <c r="V16" s="33"/>
      <c r="W16" s="33"/>
      <c r="X16" s="33"/>
      <c r="Y16" s="27" t="s">
        <v>26</v>
      </c>
    </row>
    <row r="17" spans="1:25" s="5" customFormat="1" ht="15.75" customHeight="1">
      <c r="A17" s="30" t="s">
        <v>31</v>
      </c>
      <c r="B17" s="33"/>
      <c r="C17" s="33"/>
      <c r="D17" s="36"/>
      <c r="E17" s="33">
        <v>2</v>
      </c>
      <c r="F17" s="33">
        <v>2</v>
      </c>
      <c r="G17" s="33"/>
      <c r="H17" s="33"/>
      <c r="I17" s="33"/>
      <c r="J17" s="33"/>
      <c r="K17" s="33"/>
      <c r="L17" s="33"/>
      <c r="M17" s="33"/>
      <c r="N17" s="33"/>
      <c r="O17" s="31">
        <v>106</v>
      </c>
      <c r="P17" s="32">
        <v>8</v>
      </c>
      <c r="Q17" s="33">
        <v>4</v>
      </c>
      <c r="R17" s="33">
        <v>4</v>
      </c>
      <c r="S17" s="33"/>
      <c r="T17" s="33"/>
      <c r="U17" s="33"/>
      <c r="V17" s="33" t="s">
        <v>17</v>
      </c>
      <c r="W17" s="33"/>
      <c r="X17" s="33">
        <v>3</v>
      </c>
      <c r="Y17" s="35" t="s">
        <v>19</v>
      </c>
    </row>
    <row r="18" spans="1:25" s="5" customFormat="1" ht="15" customHeight="1">
      <c r="A18" s="30" t="s">
        <v>32</v>
      </c>
      <c r="B18" s="33"/>
      <c r="C18" s="33"/>
      <c r="D18" s="36"/>
      <c r="E18" s="33">
        <v>2</v>
      </c>
      <c r="F18" s="33">
        <v>2</v>
      </c>
      <c r="G18" s="33"/>
      <c r="H18" s="33"/>
      <c r="I18" s="33"/>
      <c r="J18" s="33"/>
      <c r="K18" s="33"/>
      <c r="L18" s="33"/>
      <c r="M18" s="33"/>
      <c r="N18" s="33"/>
      <c r="O18" s="36">
        <v>186</v>
      </c>
      <c r="P18" s="33">
        <v>16</v>
      </c>
      <c r="Q18" s="33">
        <v>8</v>
      </c>
      <c r="R18" s="33">
        <v>8</v>
      </c>
      <c r="S18" s="33"/>
      <c r="T18" s="33"/>
      <c r="U18" s="33"/>
      <c r="V18" s="33"/>
      <c r="W18" s="33" t="s">
        <v>17</v>
      </c>
      <c r="X18" s="33">
        <v>5</v>
      </c>
      <c r="Y18" s="35" t="s">
        <v>34</v>
      </c>
    </row>
    <row r="19" spans="1:25" s="5" customFormat="1" ht="12.75" customHeight="1">
      <c r="A19" s="30" t="s">
        <v>33</v>
      </c>
      <c r="B19" s="33"/>
      <c r="C19" s="33"/>
      <c r="D19" s="36"/>
      <c r="E19" s="33">
        <v>2</v>
      </c>
      <c r="F19" s="33">
        <v>2</v>
      </c>
      <c r="G19" s="33"/>
      <c r="H19" s="33"/>
      <c r="I19" s="33"/>
      <c r="J19" s="33"/>
      <c r="K19" s="33"/>
      <c r="L19" s="33"/>
      <c r="M19" s="33"/>
      <c r="N19" s="33"/>
      <c r="O19" s="36">
        <v>148</v>
      </c>
      <c r="P19" s="33">
        <v>12</v>
      </c>
      <c r="Q19" s="33">
        <v>6</v>
      </c>
      <c r="R19" s="33">
        <v>6</v>
      </c>
      <c r="S19" s="33"/>
      <c r="T19" s="33"/>
      <c r="U19" s="33"/>
      <c r="V19" s="33"/>
      <c r="W19" s="33" t="s">
        <v>17</v>
      </c>
      <c r="X19" s="33">
        <v>4</v>
      </c>
      <c r="Y19" s="35" t="s">
        <v>18</v>
      </c>
    </row>
    <row r="20" spans="1:25" s="5" customFormat="1" ht="27" customHeight="1">
      <c r="A20" s="30" t="s">
        <v>35</v>
      </c>
      <c r="B20" s="33"/>
      <c r="C20" s="33">
        <v>58</v>
      </c>
      <c r="D20" s="36">
        <v>226</v>
      </c>
      <c r="E20" s="33">
        <v>34</v>
      </c>
      <c r="F20" s="33"/>
      <c r="G20" s="33">
        <v>34</v>
      </c>
      <c r="H20" s="33"/>
      <c r="I20" s="33"/>
      <c r="J20" s="33"/>
      <c r="K20" s="33"/>
      <c r="L20" s="33" t="s">
        <v>17</v>
      </c>
      <c r="M20" s="33"/>
      <c r="N20" s="33">
        <v>6</v>
      </c>
      <c r="O20" s="36"/>
      <c r="P20" s="33"/>
      <c r="Q20" s="33"/>
      <c r="R20" s="33"/>
      <c r="S20" s="33"/>
      <c r="T20" s="33"/>
      <c r="U20" s="33"/>
      <c r="V20" s="33"/>
      <c r="W20" s="33"/>
      <c r="X20" s="33"/>
      <c r="Y20" s="26" t="s">
        <v>99</v>
      </c>
    </row>
    <row r="21" spans="1:25" s="5" customFormat="1" ht="21.75" customHeight="1">
      <c r="A21" s="26" t="s">
        <v>36</v>
      </c>
      <c r="B21" s="33"/>
      <c r="C21" s="33"/>
      <c r="D21" s="36"/>
      <c r="E21" s="33">
        <v>4</v>
      </c>
      <c r="F21" s="33">
        <v>4</v>
      </c>
      <c r="G21" s="33"/>
      <c r="H21" s="33"/>
      <c r="I21" s="33"/>
      <c r="J21" s="33"/>
      <c r="K21" s="33"/>
      <c r="L21" s="33"/>
      <c r="M21" s="33"/>
      <c r="N21" s="33"/>
      <c r="O21" s="36">
        <v>140</v>
      </c>
      <c r="P21" s="33">
        <v>6</v>
      </c>
      <c r="Q21" s="33">
        <v>2</v>
      </c>
      <c r="R21" s="33">
        <v>4</v>
      </c>
      <c r="S21" s="33"/>
      <c r="T21" s="33"/>
      <c r="U21" s="33" t="s">
        <v>17</v>
      </c>
      <c r="V21" s="33"/>
      <c r="W21" s="33" t="s">
        <v>17</v>
      </c>
      <c r="X21" s="33">
        <v>3.5</v>
      </c>
      <c r="Y21" s="27" t="s">
        <v>34</v>
      </c>
    </row>
    <row r="22" spans="1:25" s="5" customFormat="1" ht="27" customHeight="1">
      <c r="A22" s="30" t="s">
        <v>89</v>
      </c>
      <c r="B22" s="33"/>
      <c r="C22" s="33"/>
      <c r="D22" s="36"/>
      <c r="E22" s="33">
        <v>2</v>
      </c>
      <c r="F22" s="33">
        <v>2</v>
      </c>
      <c r="G22" s="33"/>
      <c r="H22" s="33"/>
      <c r="I22" s="33"/>
      <c r="J22" s="33"/>
      <c r="K22" s="33"/>
      <c r="L22" s="33"/>
      <c r="M22" s="33"/>
      <c r="N22" s="33"/>
      <c r="O22" s="36">
        <v>108</v>
      </c>
      <c r="P22" s="33">
        <v>12</v>
      </c>
      <c r="Q22" s="33">
        <v>6</v>
      </c>
      <c r="R22" s="33">
        <v>6</v>
      </c>
      <c r="S22" s="33"/>
      <c r="T22" s="33"/>
      <c r="U22" s="33"/>
      <c r="V22" s="33" t="s">
        <v>17</v>
      </c>
      <c r="W22" s="33"/>
      <c r="X22" s="33">
        <v>3</v>
      </c>
      <c r="Y22" s="35" t="s">
        <v>19</v>
      </c>
    </row>
    <row r="23" spans="1:25" s="5" customFormat="1" ht="18" customHeight="1">
      <c r="A23" s="30" t="s">
        <v>41</v>
      </c>
      <c r="B23" s="36"/>
      <c r="C23" s="36"/>
      <c r="D23" s="36"/>
      <c r="E23" s="33">
        <v>2</v>
      </c>
      <c r="F23" s="33">
        <v>2</v>
      </c>
      <c r="G23" s="36"/>
      <c r="H23" s="36"/>
      <c r="I23" s="36"/>
      <c r="J23" s="36"/>
      <c r="K23" s="36"/>
      <c r="L23" s="36"/>
      <c r="M23" s="36"/>
      <c r="N23" s="36"/>
      <c r="O23" s="36">
        <v>54</v>
      </c>
      <c r="P23" s="33">
        <v>2</v>
      </c>
      <c r="Q23" s="33">
        <v>2</v>
      </c>
      <c r="R23" s="36"/>
      <c r="S23" s="36"/>
      <c r="T23" s="36"/>
      <c r="U23" s="36"/>
      <c r="V23" s="36" t="s">
        <v>17</v>
      </c>
      <c r="W23" s="36"/>
      <c r="X23" s="36"/>
      <c r="Y23" s="35" t="s">
        <v>42</v>
      </c>
    </row>
    <row r="24" spans="1:25" s="5" customFormat="1" ht="42.75" customHeight="1">
      <c r="A24" s="30" t="s">
        <v>43</v>
      </c>
      <c r="B24" s="33"/>
      <c r="C24" s="33"/>
      <c r="D24" s="36">
        <v>40</v>
      </c>
      <c r="E24" s="33"/>
      <c r="F24" s="33"/>
      <c r="G24" s="33"/>
      <c r="H24" s="33"/>
      <c r="I24" s="28" t="s">
        <v>86</v>
      </c>
      <c r="J24" s="33"/>
      <c r="K24" s="33"/>
      <c r="L24" s="33"/>
      <c r="M24" s="33"/>
      <c r="N24" s="33">
        <v>1</v>
      </c>
      <c r="O24" s="36"/>
      <c r="P24" s="33"/>
      <c r="Q24" s="33"/>
      <c r="R24" s="33"/>
      <c r="S24" s="33"/>
      <c r="T24" s="33"/>
      <c r="U24" s="33"/>
      <c r="V24" s="33"/>
      <c r="W24" s="33"/>
      <c r="X24" s="33"/>
      <c r="Y24" s="35" t="s">
        <v>19</v>
      </c>
    </row>
    <row r="25" spans="1:25" s="5" customFormat="1" ht="42.75" customHeight="1">
      <c r="A25" s="30" t="s">
        <v>44</v>
      </c>
      <c r="B25" s="33"/>
      <c r="C25" s="33"/>
      <c r="D25" s="3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6">
        <v>40</v>
      </c>
      <c r="P25" s="33"/>
      <c r="Q25" s="33"/>
      <c r="R25" s="33"/>
      <c r="S25" s="33"/>
      <c r="T25" s="28" t="s">
        <v>87</v>
      </c>
      <c r="U25" s="33"/>
      <c r="V25" s="33"/>
      <c r="W25" s="33"/>
      <c r="X25" s="33">
        <v>1</v>
      </c>
      <c r="Y25" s="35" t="s">
        <v>18</v>
      </c>
    </row>
    <row r="26" spans="1:25" s="2" customFormat="1" ht="15" customHeight="1">
      <c r="A26" s="22" t="s">
        <v>13</v>
      </c>
      <c r="B26" s="15">
        <f aca="true" t="shared" si="0" ref="B26:H26">SUM(B11:B25)</f>
        <v>22</v>
      </c>
      <c r="C26" s="15">
        <f t="shared" si="0"/>
        <v>70</v>
      </c>
      <c r="D26" s="15">
        <f t="shared" si="0"/>
        <v>1010</v>
      </c>
      <c r="E26" s="15">
        <f t="shared" si="0"/>
        <v>96</v>
      </c>
      <c r="F26" s="15">
        <f t="shared" si="0"/>
        <v>34</v>
      </c>
      <c r="G26" s="15">
        <f t="shared" si="0"/>
        <v>62</v>
      </c>
      <c r="H26" s="15">
        <f t="shared" si="0"/>
        <v>0</v>
      </c>
      <c r="I26" s="15">
        <v>1</v>
      </c>
      <c r="J26" s="15">
        <f>COUNTA(J11:J25)</f>
        <v>1</v>
      </c>
      <c r="K26" s="15">
        <f>COUNTA(K11:K25)</f>
        <v>2</v>
      </c>
      <c r="L26" s="15">
        <f>COUNTA(L11:L25)</f>
        <v>4</v>
      </c>
      <c r="M26" s="15"/>
      <c r="N26" s="15">
        <f aca="true" t="shared" si="1" ref="N26:S26">SUM(N11:N25)</f>
        <v>25</v>
      </c>
      <c r="O26" s="15">
        <f t="shared" si="1"/>
        <v>1110</v>
      </c>
      <c r="P26" s="15">
        <f t="shared" si="1"/>
        <v>80</v>
      </c>
      <c r="Q26" s="15">
        <f t="shared" si="1"/>
        <v>40</v>
      </c>
      <c r="R26" s="15">
        <f t="shared" si="1"/>
        <v>40</v>
      </c>
      <c r="S26" s="15">
        <f t="shared" si="1"/>
        <v>0</v>
      </c>
      <c r="T26" s="15">
        <f>COUNTA(T11:T25)</f>
        <v>1</v>
      </c>
      <c r="U26" s="15">
        <f>COUNTA(U11:U25)</f>
        <v>1</v>
      </c>
      <c r="V26" s="15">
        <f>COUNTA(V11:V25)</f>
        <v>3</v>
      </c>
      <c r="W26" s="15">
        <f>COUNTA(W11:W25)</f>
        <v>5</v>
      </c>
      <c r="X26" s="25">
        <f>SUM(X11:X25)</f>
        <v>28</v>
      </c>
      <c r="Y26" s="15"/>
    </row>
    <row r="27" spans="1:25" s="2" customFormat="1" ht="27" customHeight="1">
      <c r="A27" s="9" t="s">
        <v>40</v>
      </c>
      <c r="B27" s="14"/>
      <c r="C27" s="33"/>
      <c r="D27" s="14"/>
      <c r="E27" s="14"/>
      <c r="F27" s="33"/>
      <c r="G27" s="33"/>
      <c r="H27" s="33"/>
      <c r="I27" s="33"/>
      <c r="J27" s="39"/>
      <c r="K27" s="39"/>
      <c r="L27" s="39"/>
      <c r="M27" s="33">
        <v>4</v>
      </c>
      <c r="N27" s="39"/>
      <c r="O27" s="36">
        <v>432</v>
      </c>
      <c r="P27" s="36"/>
      <c r="Q27" s="33"/>
      <c r="R27" s="33"/>
      <c r="S27" s="33"/>
      <c r="T27" s="33"/>
      <c r="U27" s="39"/>
      <c r="V27" s="33" t="s">
        <v>46</v>
      </c>
      <c r="W27" s="39"/>
      <c r="X27" s="33">
        <v>12</v>
      </c>
      <c r="Y27" s="48" t="s">
        <v>18</v>
      </c>
    </row>
    <row r="28" spans="1:25" s="2" customFormat="1" ht="15.75" customHeight="1">
      <c r="A28" s="8" t="s">
        <v>23</v>
      </c>
      <c r="B28" s="50"/>
      <c r="C28" s="50"/>
      <c r="D28" s="57" t="s">
        <v>88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</row>
    <row r="29" spans="1:25" s="2" customFormat="1" ht="12" customHeight="1">
      <c r="A29" s="9" t="s">
        <v>20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6</v>
      </c>
      <c r="R29" s="10"/>
      <c r="S29" s="10"/>
      <c r="T29" s="10"/>
      <c r="U29" s="10"/>
      <c r="V29" s="10"/>
      <c r="W29" s="10"/>
      <c r="X29" s="10"/>
      <c r="Y29" s="12" t="s">
        <v>24</v>
      </c>
    </row>
    <row r="30" spans="1:25" s="2" customFormat="1" ht="12.75" customHeight="1">
      <c r="A30" s="9" t="s">
        <v>21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6</v>
      </c>
      <c r="R30" s="10"/>
      <c r="S30" s="10"/>
      <c r="T30" s="10"/>
      <c r="U30" s="10"/>
      <c r="V30" s="10"/>
      <c r="W30" s="10"/>
      <c r="X30" s="10"/>
      <c r="Y30" s="12" t="s">
        <v>18</v>
      </c>
    </row>
    <row r="31" spans="1:25" s="2" customFormat="1" ht="24.75" customHeight="1">
      <c r="A31" s="9" t="s">
        <v>22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6</v>
      </c>
      <c r="R31" s="10"/>
      <c r="S31" s="10"/>
      <c r="T31" s="10"/>
      <c r="U31" s="10"/>
      <c r="V31" s="10"/>
      <c r="W31" s="10"/>
      <c r="X31" s="10"/>
      <c r="Y31" s="12" t="s">
        <v>19</v>
      </c>
    </row>
    <row r="32" spans="1:25" s="2" customFormat="1" ht="24.75" customHeight="1">
      <c r="A32" s="34" t="s">
        <v>67</v>
      </c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4">
        <v>2</v>
      </c>
      <c r="R32" s="10"/>
      <c r="S32" s="10"/>
      <c r="T32" s="10"/>
      <c r="U32" s="10"/>
      <c r="V32" s="10"/>
      <c r="W32" s="10"/>
      <c r="X32" s="10"/>
      <c r="Y32" s="12" t="s">
        <v>18</v>
      </c>
    </row>
    <row r="33" spans="1:25" s="2" customFormat="1" ht="25.5" customHeight="1">
      <c r="A33" s="9" t="s">
        <v>68</v>
      </c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4">
        <v>4</v>
      </c>
      <c r="R33" s="10"/>
      <c r="S33" s="10"/>
      <c r="T33" s="10"/>
      <c r="U33" s="10"/>
      <c r="V33" s="10"/>
      <c r="W33" s="10"/>
      <c r="X33" s="10"/>
      <c r="Y33" s="12" t="s">
        <v>18</v>
      </c>
    </row>
    <row r="34" spans="1:25" s="2" customFormat="1" ht="15" customHeight="1">
      <c r="A34" s="49" t="s">
        <v>13</v>
      </c>
      <c r="B34" s="49"/>
      <c r="C34" s="4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>SUM(Q29:Q33)</f>
        <v>24</v>
      </c>
      <c r="R34" s="11"/>
      <c r="S34" s="11"/>
      <c r="T34" s="11"/>
      <c r="U34" s="11"/>
      <c r="V34" s="11"/>
      <c r="W34" s="11"/>
      <c r="X34" s="11"/>
      <c r="Y34" s="11"/>
    </row>
    <row r="35" spans="1:25" ht="15" customHeight="1">
      <c r="A35" s="54" t="s">
        <v>90</v>
      </c>
      <c r="B35" s="54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6"/>
      <c r="U35" s="3"/>
      <c r="V35" s="3"/>
      <c r="W35" s="3"/>
      <c r="X35" s="3"/>
      <c r="Y35" s="3"/>
    </row>
    <row r="36" spans="1:25" ht="15" customHeight="1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6"/>
      <c r="U36" s="3"/>
      <c r="V36" s="3"/>
      <c r="W36" s="3"/>
      <c r="X36" s="3"/>
      <c r="Y36" s="3"/>
    </row>
    <row r="37" spans="1:25" ht="12.75" customHeight="1">
      <c r="A37" s="53" t="s">
        <v>83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3" ht="15" customHeight="1">
      <c r="A38" s="4"/>
      <c r="B38" s="4"/>
      <c r="C38" s="4"/>
    </row>
    <row r="39" spans="1:8" ht="15.75">
      <c r="A39" s="13" t="s">
        <v>14</v>
      </c>
      <c r="B39" s="13"/>
      <c r="C39" s="13"/>
      <c r="F39" s="51"/>
      <c r="G39" s="51"/>
      <c r="H39" s="51"/>
    </row>
    <row r="40" spans="1:3" ht="11.25">
      <c r="A40" s="4"/>
      <c r="B40" s="4"/>
      <c r="C40" s="4"/>
    </row>
  </sheetData>
  <sheetProtection formatCells="0" formatColumns="0" formatRows="0" insertColumns="0" insertRows="0" deleteColumns="0" deleteRows="0" sort="0" autoFilter="0"/>
  <protectedRanges>
    <protectedRange sqref="W27:Y27 L27:T27 Y15 Y17:Y19 F12:Y14 F15:X25 A27:I27 A11:E25 A29:Y33 Y21:Y25 F11:X11" name="Диапазон1"/>
    <protectedRange sqref="A28:C28" name="Диапазон1_1"/>
    <protectedRange sqref="Y16" name="Диапазон1_2"/>
    <protectedRange sqref="Q28:Y28 D28:N28" name="Диапазон1_1_1_1_1"/>
    <protectedRange sqref="Y20" name="Диапазон1_3"/>
    <protectedRange sqref="Y11" name="Диапазон1_3_1"/>
  </protectedRanges>
  <mergeCells count="41">
    <mergeCell ref="P9:P10"/>
    <mergeCell ref="T9:T10"/>
    <mergeCell ref="O5:W6"/>
    <mergeCell ref="B5:C8"/>
    <mergeCell ref="B9:B10"/>
    <mergeCell ref="T7:T8"/>
    <mergeCell ref="Q7:S8"/>
    <mergeCell ref="O7:P8"/>
    <mergeCell ref="F7:H8"/>
    <mergeCell ref="D5:E8"/>
    <mergeCell ref="I7:I8"/>
    <mergeCell ref="D9:D10"/>
    <mergeCell ref="A1:Y1"/>
    <mergeCell ref="A2:Y2"/>
    <mergeCell ref="A3:Y3"/>
    <mergeCell ref="A4:Y4"/>
    <mergeCell ref="Y5:Y10"/>
    <mergeCell ref="J7:L8"/>
    <mergeCell ref="X5:X10"/>
    <mergeCell ref="M5:M10"/>
    <mergeCell ref="K9:K10"/>
    <mergeCell ref="D28:Y28"/>
    <mergeCell ref="E9:E10"/>
    <mergeCell ref="F5:L6"/>
    <mergeCell ref="U7:W8"/>
    <mergeCell ref="H9:H10"/>
    <mergeCell ref="A5:A10"/>
    <mergeCell ref="N5:N10"/>
    <mergeCell ref="V9:V10"/>
    <mergeCell ref="U9:U10"/>
    <mergeCell ref="Q9:Q10"/>
    <mergeCell ref="F39:H39"/>
    <mergeCell ref="W9:W10"/>
    <mergeCell ref="A37:Y37"/>
    <mergeCell ref="F9:F10"/>
    <mergeCell ref="A35:S35"/>
    <mergeCell ref="I9:I10"/>
    <mergeCell ref="J9:J10"/>
    <mergeCell ref="S9:S10"/>
    <mergeCell ref="L9:L10"/>
    <mergeCell ref="O9:O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8">
      <selection activeCell="Y21" sqref="Y21"/>
    </sheetView>
  </sheetViews>
  <sheetFormatPr defaultColWidth="9.140625" defaultRowHeight="15"/>
  <cols>
    <col min="1" max="1" width="34.7109375" style="1" customWidth="1"/>
    <col min="2" max="2" width="5.00390625" style="1" customWidth="1"/>
    <col min="3" max="3" width="6.00390625" style="1" customWidth="1"/>
    <col min="4" max="4" width="6.421875" style="1" customWidth="1"/>
    <col min="5" max="8" width="4.421875" style="1" customWidth="1"/>
    <col min="9" max="9" width="7.421875" style="1" customWidth="1"/>
    <col min="10" max="14" width="4.421875" style="1" customWidth="1"/>
    <col min="15" max="16" width="5.57421875" style="1" customWidth="1"/>
    <col min="17" max="19" width="4.421875" style="1" customWidth="1"/>
    <col min="20" max="20" width="7.421875" style="1" customWidth="1"/>
    <col min="21" max="24" width="4.421875" style="1" customWidth="1"/>
    <col min="25" max="25" width="33.28125" style="1" customWidth="1"/>
    <col min="26" max="16384" width="9.140625" style="1" customWidth="1"/>
  </cols>
  <sheetData>
    <row r="1" spans="1:25" ht="15" customHeight="1">
      <c r="A1" s="101" t="s">
        <v>39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.75">
      <c r="A2" s="101" t="s">
        <v>77</v>
      </c>
      <c r="B2" s="101"/>
      <c r="C2" s="101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30" ht="15.75">
      <c r="A3" s="101" t="s">
        <v>66</v>
      </c>
      <c r="B3" s="101"/>
      <c r="C3" s="101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AD3" s="1" t="s">
        <v>16</v>
      </c>
    </row>
    <row r="4" spans="1:25" ht="15" customHeight="1">
      <c r="A4" s="101" t="s">
        <v>78</v>
      </c>
      <c r="B4" s="101"/>
      <c r="C4" s="101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s="2" customFormat="1" ht="15" customHeight="1">
      <c r="A5" s="97" t="s">
        <v>0</v>
      </c>
      <c r="B5" s="85" t="s">
        <v>47</v>
      </c>
      <c r="C5" s="86"/>
      <c r="D5" s="85" t="s">
        <v>37</v>
      </c>
      <c r="E5" s="86"/>
      <c r="F5" s="56" t="s">
        <v>84</v>
      </c>
      <c r="G5" s="61"/>
      <c r="H5" s="61"/>
      <c r="I5" s="61"/>
      <c r="J5" s="61"/>
      <c r="K5" s="61"/>
      <c r="L5" s="61"/>
      <c r="M5" s="94" t="s">
        <v>48</v>
      </c>
      <c r="N5" s="89" t="s">
        <v>27</v>
      </c>
      <c r="O5" s="56" t="s">
        <v>85</v>
      </c>
      <c r="P5" s="56"/>
      <c r="Q5" s="61"/>
      <c r="R5" s="61"/>
      <c r="S5" s="61"/>
      <c r="T5" s="61"/>
      <c r="U5" s="61"/>
      <c r="V5" s="61"/>
      <c r="W5" s="61"/>
      <c r="X5" s="89" t="s">
        <v>27</v>
      </c>
      <c r="Y5" s="97" t="s">
        <v>1</v>
      </c>
    </row>
    <row r="6" spans="1:25" s="2" customFormat="1" ht="13.5" customHeight="1" hidden="1" thickBot="1">
      <c r="A6" s="98"/>
      <c r="B6" s="104"/>
      <c r="C6" s="105"/>
      <c r="D6" s="104"/>
      <c r="E6" s="105"/>
      <c r="F6" s="62"/>
      <c r="G6" s="62"/>
      <c r="H6" s="62"/>
      <c r="I6" s="62"/>
      <c r="J6" s="62"/>
      <c r="K6" s="62"/>
      <c r="L6" s="62"/>
      <c r="M6" s="95"/>
      <c r="N6" s="90"/>
      <c r="O6" s="61"/>
      <c r="P6" s="61"/>
      <c r="Q6" s="61"/>
      <c r="R6" s="61"/>
      <c r="S6" s="61"/>
      <c r="T6" s="61"/>
      <c r="U6" s="61"/>
      <c r="V6" s="61"/>
      <c r="W6" s="61"/>
      <c r="X6" s="90"/>
      <c r="Y6" s="98"/>
    </row>
    <row r="7" spans="1:25" s="2" customFormat="1" ht="13.5" customHeight="1">
      <c r="A7" s="98"/>
      <c r="B7" s="104"/>
      <c r="C7" s="105"/>
      <c r="D7" s="104"/>
      <c r="E7" s="105"/>
      <c r="F7" s="56" t="s">
        <v>15</v>
      </c>
      <c r="G7" s="56"/>
      <c r="H7" s="56"/>
      <c r="I7" s="91"/>
      <c r="J7" s="56" t="s">
        <v>2</v>
      </c>
      <c r="K7" s="56"/>
      <c r="L7" s="56"/>
      <c r="M7" s="95"/>
      <c r="N7" s="90"/>
      <c r="O7" s="85" t="s">
        <v>49</v>
      </c>
      <c r="P7" s="86"/>
      <c r="Q7" s="56" t="s">
        <v>15</v>
      </c>
      <c r="R7" s="106"/>
      <c r="S7" s="106"/>
      <c r="T7" s="91"/>
      <c r="U7" s="56" t="s">
        <v>2</v>
      </c>
      <c r="V7" s="56"/>
      <c r="W7" s="56"/>
      <c r="X7" s="90"/>
      <c r="Y7" s="98"/>
    </row>
    <row r="8" spans="1:25" s="2" customFormat="1" ht="24.75" customHeight="1">
      <c r="A8" s="98"/>
      <c r="B8" s="87"/>
      <c r="C8" s="88"/>
      <c r="D8" s="87"/>
      <c r="E8" s="88"/>
      <c r="F8" s="99"/>
      <c r="G8" s="99"/>
      <c r="H8" s="99"/>
      <c r="I8" s="91"/>
      <c r="J8" s="56"/>
      <c r="K8" s="56"/>
      <c r="L8" s="56"/>
      <c r="M8" s="95"/>
      <c r="N8" s="90"/>
      <c r="O8" s="87"/>
      <c r="P8" s="88"/>
      <c r="Q8" s="106"/>
      <c r="R8" s="106"/>
      <c r="S8" s="106"/>
      <c r="T8" s="91"/>
      <c r="U8" s="56"/>
      <c r="V8" s="56"/>
      <c r="W8" s="56"/>
      <c r="X8" s="90"/>
      <c r="Y8" s="98"/>
    </row>
    <row r="9" spans="1:25" s="2" customFormat="1" ht="18" customHeight="1">
      <c r="A9" s="98"/>
      <c r="B9" s="56" t="s">
        <v>4</v>
      </c>
      <c r="C9" s="94" t="s">
        <v>63</v>
      </c>
      <c r="D9" s="92" t="s">
        <v>3</v>
      </c>
      <c r="E9" s="56" t="s">
        <v>79</v>
      </c>
      <c r="F9" s="56" t="s">
        <v>4</v>
      </c>
      <c r="G9" s="17" t="s">
        <v>7</v>
      </c>
      <c r="H9" s="56" t="s">
        <v>6</v>
      </c>
      <c r="I9" s="91" t="s">
        <v>9</v>
      </c>
      <c r="J9" s="56" t="s">
        <v>10</v>
      </c>
      <c r="K9" s="56" t="s">
        <v>11</v>
      </c>
      <c r="L9" s="56" t="s">
        <v>12</v>
      </c>
      <c r="M9" s="95"/>
      <c r="N9" s="90"/>
      <c r="O9" s="56" t="s">
        <v>3</v>
      </c>
      <c r="P9" s="56" t="s">
        <v>79</v>
      </c>
      <c r="Q9" s="56" t="s">
        <v>4</v>
      </c>
      <c r="R9" s="17" t="s">
        <v>7</v>
      </c>
      <c r="S9" s="56" t="s">
        <v>6</v>
      </c>
      <c r="T9" s="91" t="s">
        <v>9</v>
      </c>
      <c r="U9" s="56" t="s">
        <v>10</v>
      </c>
      <c r="V9" s="56" t="s">
        <v>11</v>
      </c>
      <c r="W9" s="56" t="s">
        <v>12</v>
      </c>
      <c r="X9" s="90"/>
      <c r="Y9" s="98"/>
    </row>
    <row r="10" spans="1:25" s="2" customFormat="1" ht="21" customHeight="1">
      <c r="A10" s="98"/>
      <c r="B10" s="56"/>
      <c r="C10" s="96"/>
      <c r="D10" s="93"/>
      <c r="E10" s="56"/>
      <c r="F10" s="56"/>
      <c r="G10" s="17" t="s">
        <v>8</v>
      </c>
      <c r="H10" s="56"/>
      <c r="I10" s="91"/>
      <c r="J10" s="56"/>
      <c r="K10" s="56"/>
      <c r="L10" s="56"/>
      <c r="M10" s="96"/>
      <c r="N10" s="90"/>
      <c r="O10" s="56"/>
      <c r="P10" s="56"/>
      <c r="Q10" s="56"/>
      <c r="R10" s="17" t="s">
        <v>8</v>
      </c>
      <c r="S10" s="56"/>
      <c r="T10" s="91"/>
      <c r="U10" s="56"/>
      <c r="V10" s="56"/>
      <c r="W10" s="56"/>
      <c r="X10" s="90"/>
      <c r="Y10" s="98"/>
    </row>
    <row r="11" spans="1:25" s="5" customFormat="1" ht="40.5" customHeight="1">
      <c r="A11" s="26" t="s">
        <v>91</v>
      </c>
      <c r="B11" s="32"/>
      <c r="C11" s="32"/>
      <c r="D11" s="31"/>
      <c r="E11" s="32">
        <v>2</v>
      </c>
      <c r="F11" s="32">
        <v>2</v>
      </c>
      <c r="G11" s="32"/>
      <c r="H11" s="32"/>
      <c r="I11" s="32"/>
      <c r="J11" s="32"/>
      <c r="K11" s="32"/>
      <c r="L11" s="32"/>
      <c r="M11" s="32"/>
      <c r="N11" s="32"/>
      <c r="O11" s="31">
        <v>64</v>
      </c>
      <c r="P11" s="32">
        <v>6</v>
      </c>
      <c r="Q11" s="32">
        <v>2</v>
      </c>
      <c r="R11" s="32">
        <v>4</v>
      </c>
      <c r="S11" s="32"/>
      <c r="T11" s="32"/>
      <c r="U11" s="32"/>
      <c r="V11" s="32" t="s">
        <v>17</v>
      </c>
      <c r="W11" s="32"/>
      <c r="X11" s="32">
        <v>2</v>
      </c>
      <c r="Y11" s="26" t="s">
        <v>69</v>
      </c>
    </row>
    <row r="12" spans="1:25" s="5" customFormat="1" ht="27" customHeight="1">
      <c r="A12" s="26" t="s">
        <v>50</v>
      </c>
      <c r="B12" s="32">
        <v>4</v>
      </c>
      <c r="C12" s="32"/>
      <c r="D12" s="31">
        <v>102</v>
      </c>
      <c r="E12" s="32">
        <v>12</v>
      </c>
      <c r="F12" s="32">
        <v>6</v>
      </c>
      <c r="G12" s="32">
        <v>6</v>
      </c>
      <c r="H12" s="32"/>
      <c r="I12" s="32"/>
      <c r="J12" s="32"/>
      <c r="K12" s="32" t="s">
        <v>17</v>
      </c>
      <c r="L12" s="32"/>
      <c r="M12" s="32"/>
      <c r="N12" s="32">
        <v>2.5</v>
      </c>
      <c r="O12" s="31">
        <v>168</v>
      </c>
      <c r="P12" s="32">
        <v>16</v>
      </c>
      <c r="Q12" s="32">
        <v>6</v>
      </c>
      <c r="R12" s="32">
        <v>10</v>
      </c>
      <c r="S12" s="32"/>
      <c r="T12" s="32"/>
      <c r="U12" s="32"/>
      <c r="V12" s="32"/>
      <c r="W12" s="32" t="s">
        <v>17</v>
      </c>
      <c r="X12" s="32">
        <v>4</v>
      </c>
      <c r="Y12" s="26" t="s">
        <v>26</v>
      </c>
    </row>
    <row r="13" spans="1:25" s="5" customFormat="1" ht="46.5" customHeight="1">
      <c r="A13" s="26" t="s">
        <v>80</v>
      </c>
      <c r="B13" s="32"/>
      <c r="C13" s="32">
        <v>8</v>
      </c>
      <c r="D13" s="31">
        <v>110</v>
      </c>
      <c r="E13" s="32">
        <v>8</v>
      </c>
      <c r="F13" s="32"/>
      <c r="G13" s="32">
        <v>8</v>
      </c>
      <c r="H13" s="32"/>
      <c r="I13" s="32"/>
      <c r="J13" s="32"/>
      <c r="K13" s="32" t="s">
        <v>17</v>
      </c>
      <c r="L13" s="32"/>
      <c r="M13" s="32"/>
      <c r="N13" s="32">
        <v>3</v>
      </c>
      <c r="O13" s="31">
        <v>154</v>
      </c>
      <c r="P13" s="32">
        <v>10</v>
      </c>
      <c r="Q13" s="32"/>
      <c r="R13" s="32">
        <v>10</v>
      </c>
      <c r="S13" s="32"/>
      <c r="T13" s="32"/>
      <c r="U13" s="32"/>
      <c r="V13" s="32"/>
      <c r="W13" s="37" t="s">
        <v>17</v>
      </c>
      <c r="X13" s="37">
        <v>4</v>
      </c>
      <c r="Y13" s="26" t="s">
        <v>99</v>
      </c>
    </row>
    <row r="14" spans="1:25" s="5" customFormat="1" ht="17.25" customHeight="1">
      <c r="A14" s="26" t="s">
        <v>51</v>
      </c>
      <c r="B14" s="32">
        <v>8</v>
      </c>
      <c r="C14" s="32">
        <v>4</v>
      </c>
      <c r="D14" s="31">
        <v>168</v>
      </c>
      <c r="E14" s="32">
        <v>16</v>
      </c>
      <c r="F14" s="32">
        <v>6</v>
      </c>
      <c r="G14" s="32">
        <v>10</v>
      </c>
      <c r="H14" s="31"/>
      <c r="I14" s="32"/>
      <c r="J14" s="32" t="s">
        <v>17</v>
      </c>
      <c r="K14" s="32"/>
      <c r="L14" s="32" t="s">
        <v>17</v>
      </c>
      <c r="M14" s="32"/>
      <c r="N14" s="32">
        <v>4</v>
      </c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26" t="s">
        <v>52</v>
      </c>
    </row>
    <row r="15" spans="1:25" s="5" customFormat="1" ht="27" customHeight="1">
      <c r="A15" s="26" t="s">
        <v>92</v>
      </c>
      <c r="B15" s="32"/>
      <c r="C15" s="32"/>
      <c r="D15" s="31"/>
      <c r="E15" s="32">
        <v>4</v>
      </c>
      <c r="F15" s="32">
        <v>4</v>
      </c>
      <c r="G15" s="32"/>
      <c r="H15" s="32"/>
      <c r="I15" s="32"/>
      <c r="J15" s="32"/>
      <c r="K15" s="32"/>
      <c r="L15" s="32"/>
      <c r="M15" s="32"/>
      <c r="N15" s="32"/>
      <c r="O15" s="31">
        <v>140</v>
      </c>
      <c r="P15" s="32">
        <v>10</v>
      </c>
      <c r="Q15" s="32">
        <v>4</v>
      </c>
      <c r="R15" s="32">
        <v>6</v>
      </c>
      <c r="S15" s="32"/>
      <c r="T15" s="32"/>
      <c r="U15" s="32"/>
      <c r="V15" s="32"/>
      <c r="W15" s="32" t="s">
        <v>17</v>
      </c>
      <c r="X15" s="32">
        <v>3.5</v>
      </c>
      <c r="Y15" s="26" t="s">
        <v>53</v>
      </c>
    </row>
    <row r="16" spans="1:25" s="5" customFormat="1" ht="24.75" customHeight="1">
      <c r="A16" s="26" t="s">
        <v>54</v>
      </c>
      <c r="B16" s="32">
        <v>2</v>
      </c>
      <c r="C16" s="32"/>
      <c r="D16" s="31">
        <v>72</v>
      </c>
      <c r="E16" s="32">
        <v>8</v>
      </c>
      <c r="F16" s="32">
        <v>4</v>
      </c>
      <c r="G16" s="32">
        <v>4</v>
      </c>
      <c r="H16" s="32"/>
      <c r="I16" s="32"/>
      <c r="J16" s="32"/>
      <c r="K16" s="32" t="s">
        <v>17</v>
      </c>
      <c r="L16" s="32"/>
      <c r="M16" s="32"/>
      <c r="N16" s="32">
        <v>2</v>
      </c>
      <c r="O16" s="31">
        <v>170</v>
      </c>
      <c r="P16" s="32">
        <v>10</v>
      </c>
      <c r="Q16" s="32">
        <v>4</v>
      </c>
      <c r="R16" s="32">
        <v>6</v>
      </c>
      <c r="S16" s="32"/>
      <c r="T16" s="32"/>
      <c r="U16" s="32" t="s">
        <v>17</v>
      </c>
      <c r="V16" s="32"/>
      <c r="W16" s="32" t="s">
        <v>17</v>
      </c>
      <c r="X16" s="32">
        <v>4</v>
      </c>
      <c r="Y16" s="26" t="s">
        <v>55</v>
      </c>
    </row>
    <row r="17" spans="1:25" s="5" customFormat="1" ht="16.5" customHeight="1">
      <c r="A17" s="26" t="s">
        <v>56</v>
      </c>
      <c r="B17" s="32"/>
      <c r="C17" s="32"/>
      <c r="D17" s="31"/>
      <c r="E17" s="32">
        <v>4</v>
      </c>
      <c r="F17" s="32">
        <v>4</v>
      </c>
      <c r="G17" s="32"/>
      <c r="H17" s="32"/>
      <c r="I17" s="32"/>
      <c r="J17" s="32"/>
      <c r="K17" s="32"/>
      <c r="L17" s="32"/>
      <c r="M17" s="32"/>
      <c r="N17" s="32"/>
      <c r="O17" s="31">
        <v>130</v>
      </c>
      <c r="P17" s="32">
        <v>10</v>
      </c>
      <c r="Q17" s="32">
        <v>4</v>
      </c>
      <c r="R17" s="32">
        <v>6</v>
      </c>
      <c r="S17" s="32"/>
      <c r="T17" s="32"/>
      <c r="U17" s="32"/>
      <c r="V17" s="32" t="s">
        <v>17</v>
      </c>
      <c r="W17" s="32"/>
      <c r="X17" s="32">
        <v>3.5</v>
      </c>
      <c r="Y17" s="26" t="s">
        <v>57</v>
      </c>
    </row>
    <row r="18" spans="1:25" s="5" customFormat="1" ht="27" customHeight="1">
      <c r="A18" s="26" t="s">
        <v>58</v>
      </c>
      <c r="B18" s="32">
        <v>8</v>
      </c>
      <c r="C18" s="32"/>
      <c r="D18" s="31">
        <v>170</v>
      </c>
      <c r="E18" s="32">
        <v>6</v>
      </c>
      <c r="F18" s="32"/>
      <c r="G18" s="32"/>
      <c r="H18" s="32">
        <v>6</v>
      </c>
      <c r="I18" s="32"/>
      <c r="J18" s="32" t="str">
        <f>+L18</f>
        <v>+</v>
      </c>
      <c r="K18" s="32"/>
      <c r="L18" s="32" t="s">
        <v>17</v>
      </c>
      <c r="M18" s="32"/>
      <c r="N18" s="32">
        <v>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6" t="s">
        <v>59</v>
      </c>
    </row>
    <row r="19" spans="1:25" s="5" customFormat="1" ht="28.5" customHeight="1">
      <c r="A19" s="26" t="s">
        <v>60</v>
      </c>
      <c r="B19" s="32">
        <v>4</v>
      </c>
      <c r="C19" s="32"/>
      <c r="D19" s="31">
        <v>144</v>
      </c>
      <c r="E19" s="32">
        <v>10</v>
      </c>
      <c r="F19" s="32">
        <v>4</v>
      </c>
      <c r="G19" s="32">
        <v>6</v>
      </c>
      <c r="H19" s="32"/>
      <c r="I19" s="31"/>
      <c r="J19" s="32"/>
      <c r="K19" s="32"/>
      <c r="L19" s="32" t="s">
        <v>17</v>
      </c>
      <c r="M19" s="32"/>
      <c r="N19" s="32">
        <v>4</v>
      </c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26" t="s">
        <v>61</v>
      </c>
    </row>
    <row r="20" spans="1:25" s="5" customFormat="1" ht="51" customHeight="1">
      <c r="A20" s="26" t="s">
        <v>62</v>
      </c>
      <c r="B20" s="32"/>
      <c r="C20" s="32"/>
      <c r="D20" s="31">
        <v>40</v>
      </c>
      <c r="E20" s="32"/>
      <c r="F20" s="32"/>
      <c r="G20" s="32"/>
      <c r="H20" s="32"/>
      <c r="I20" s="28" t="s">
        <v>86</v>
      </c>
      <c r="J20" s="32"/>
      <c r="K20" s="32"/>
      <c r="L20" s="32"/>
      <c r="M20" s="32"/>
      <c r="N20" s="32">
        <v>1</v>
      </c>
      <c r="O20" s="38"/>
      <c r="P20" s="47"/>
      <c r="Q20" s="32"/>
      <c r="R20" s="32"/>
      <c r="S20" s="32"/>
      <c r="T20" s="32"/>
      <c r="U20" s="32"/>
      <c r="V20" s="32"/>
      <c r="W20" s="32"/>
      <c r="X20" s="32"/>
      <c r="Y20" s="26" t="s">
        <v>19</v>
      </c>
    </row>
    <row r="21" spans="1:25" s="5" customFormat="1" ht="39.75" customHeight="1">
      <c r="A21" s="26" t="s">
        <v>81</v>
      </c>
      <c r="B21" s="39"/>
      <c r="C21" s="32">
        <v>14</v>
      </c>
      <c r="D21" s="31">
        <v>184</v>
      </c>
      <c r="E21" s="32">
        <v>12</v>
      </c>
      <c r="F21" s="32"/>
      <c r="G21" s="32">
        <v>12</v>
      </c>
      <c r="H21" s="32"/>
      <c r="I21" s="32"/>
      <c r="J21" s="32"/>
      <c r="K21" s="32"/>
      <c r="L21" s="32" t="s">
        <v>17</v>
      </c>
      <c r="M21" s="32"/>
      <c r="N21" s="32">
        <v>5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6" t="s">
        <v>99</v>
      </c>
    </row>
    <row r="22" spans="1:25" s="5" customFormat="1" ht="27" customHeight="1">
      <c r="A22" s="26" t="s">
        <v>72</v>
      </c>
      <c r="B22" s="32"/>
      <c r="C22" s="32"/>
      <c r="D22" s="32"/>
      <c r="E22" s="32">
        <v>4</v>
      </c>
      <c r="F22" s="32">
        <v>4</v>
      </c>
      <c r="G22" s="32"/>
      <c r="H22" s="32"/>
      <c r="I22" s="32"/>
      <c r="J22" s="32"/>
      <c r="K22" s="32"/>
      <c r="L22" s="32"/>
      <c r="M22" s="32"/>
      <c r="N22" s="32"/>
      <c r="O22" s="31">
        <v>174</v>
      </c>
      <c r="P22" s="32">
        <v>12</v>
      </c>
      <c r="Q22" s="32">
        <v>4</v>
      </c>
      <c r="R22" s="32">
        <v>8</v>
      </c>
      <c r="S22" s="32"/>
      <c r="T22" s="31"/>
      <c r="U22" s="37"/>
      <c r="V22" s="32"/>
      <c r="W22" s="32" t="s">
        <v>17</v>
      </c>
      <c r="X22" s="32">
        <v>4</v>
      </c>
      <c r="Y22" s="26" t="s">
        <v>57</v>
      </c>
    </row>
    <row r="23" spans="1:25" s="5" customFormat="1" ht="27" customHeight="1">
      <c r="A23" s="26" t="s">
        <v>70</v>
      </c>
      <c r="B23" s="32"/>
      <c r="C23" s="32"/>
      <c r="D23" s="32"/>
      <c r="E23" s="32">
        <v>4</v>
      </c>
      <c r="F23" s="32">
        <v>4</v>
      </c>
      <c r="G23" s="32"/>
      <c r="H23" s="32"/>
      <c r="I23" s="32"/>
      <c r="J23" s="32"/>
      <c r="K23" s="32"/>
      <c r="L23" s="32"/>
      <c r="M23" s="32"/>
      <c r="N23" s="32"/>
      <c r="O23" s="31">
        <v>64</v>
      </c>
      <c r="P23" s="32">
        <v>4</v>
      </c>
      <c r="Q23" s="32"/>
      <c r="R23" s="32">
        <v>4</v>
      </c>
      <c r="S23" s="32"/>
      <c r="T23" s="32"/>
      <c r="U23" s="32"/>
      <c r="V23" s="32" t="s">
        <v>17</v>
      </c>
      <c r="W23" s="32"/>
      <c r="X23" s="32">
        <v>2</v>
      </c>
      <c r="Y23" s="26" t="s">
        <v>19</v>
      </c>
    </row>
    <row r="24" spans="1:25" s="5" customFormat="1" ht="43.5" customHeight="1">
      <c r="A24" s="26" t="s">
        <v>73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>
        <v>40</v>
      </c>
      <c r="P24" s="32"/>
      <c r="Q24" s="32"/>
      <c r="R24" s="32"/>
      <c r="S24" s="32"/>
      <c r="T24" s="28" t="s">
        <v>87</v>
      </c>
      <c r="U24" s="32"/>
      <c r="V24" s="32"/>
      <c r="W24" s="32"/>
      <c r="X24" s="32">
        <v>1</v>
      </c>
      <c r="Y24" s="26" t="s">
        <v>57</v>
      </c>
    </row>
    <row r="25" spans="1:25" s="5" customFormat="1" ht="26.25" customHeight="1">
      <c r="A25" s="26" t="s">
        <v>71</v>
      </c>
      <c r="B25" s="32"/>
      <c r="C25" s="32"/>
      <c r="D25" s="32"/>
      <c r="E25" s="32">
        <v>2</v>
      </c>
      <c r="F25" s="32">
        <v>2</v>
      </c>
      <c r="G25" s="32"/>
      <c r="H25" s="32"/>
      <c r="I25" s="32"/>
      <c r="J25" s="32"/>
      <c r="K25" s="32"/>
      <c r="L25" s="32"/>
      <c r="M25" s="32"/>
      <c r="N25" s="32"/>
      <c r="O25" s="31">
        <v>54</v>
      </c>
      <c r="P25" s="32">
        <v>2</v>
      </c>
      <c r="Q25" s="32">
        <v>2</v>
      </c>
      <c r="R25" s="32"/>
      <c r="S25" s="32"/>
      <c r="T25" s="32"/>
      <c r="U25" s="32"/>
      <c r="V25" s="32" t="s">
        <v>17</v>
      </c>
      <c r="W25" s="32"/>
      <c r="X25" s="32"/>
      <c r="Y25" s="26" t="s">
        <v>42</v>
      </c>
    </row>
    <row r="26" spans="1:25" s="2" customFormat="1" ht="18.75" customHeight="1">
      <c r="A26" s="40" t="s">
        <v>13</v>
      </c>
      <c r="B26" s="41">
        <f aca="true" t="shared" si="0" ref="B26:H26">SUM(B11:B25)</f>
        <v>26</v>
      </c>
      <c r="C26" s="41">
        <f t="shared" si="0"/>
        <v>26</v>
      </c>
      <c r="D26" s="41">
        <f t="shared" si="0"/>
        <v>990</v>
      </c>
      <c r="E26" s="42">
        <f t="shared" si="0"/>
        <v>92</v>
      </c>
      <c r="F26" s="41">
        <f t="shared" si="0"/>
        <v>40</v>
      </c>
      <c r="G26" s="41">
        <f t="shared" si="0"/>
        <v>46</v>
      </c>
      <c r="H26" s="41">
        <f t="shared" si="0"/>
        <v>6</v>
      </c>
      <c r="I26" s="41">
        <v>1</v>
      </c>
      <c r="J26" s="41">
        <f>COUNTA(J11:J25)</f>
        <v>2</v>
      </c>
      <c r="K26" s="41">
        <f>COUNTA(K11:K25)</f>
        <v>3</v>
      </c>
      <c r="L26" s="41">
        <f>COUNTA(L11:L25)</f>
        <v>4</v>
      </c>
      <c r="M26" s="42"/>
      <c r="N26" s="43">
        <f>SUM(N11:N23)</f>
        <v>25.5</v>
      </c>
      <c r="O26" s="42">
        <f>SUM(O11:O25)</f>
        <v>1158</v>
      </c>
      <c r="P26" s="42">
        <f>SUM(P11:P25)</f>
        <v>80</v>
      </c>
      <c r="Q26" s="42">
        <f>SUM(Q11:Q25)</f>
        <v>26</v>
      </c>
      <c r="R26" s="42">
        <f>SUM(R11:R25)</f>
        <v>54</v>
      </c>
      <c r="S26" s="42">
        <f>SUM(S11:S25)</f>
        <v>0</v>
      </c>
      <c r="T26" s="42">
        <v>1</v>
      </c>
      <c r="U26" s="42">
        <f>COUNTA(U11:U25)</f>
        <v>1</v>
      </c>
      <c r="V26" s="42">
        <f>COUNTA(V11:V25)</f>
        <v>4</v>
      </c>
      <c r="W26" s="42">
        <f>COUNTA(W11:W25)</f>
        <v>5</v>
      </c>
      <c r="X26" s="43">
        <f>SUM(X11:X23)</f>
        <v>27</v>
      </c>
      <c r="Y26" s="41"/>
    </row>
    <row r="27" spans="1:25" s="5" customFormat="1" ht="32.25" customHeight="1">
      <c r="A27" s="44" t="s">
        <v>40</v>
      </c>
      <c r="B27" s="29"/>
      <c r="C27" s="29"/>
      <c r="D27" s="29"/>
      <c r="E27" s="32"/>
      <c r="F27" s="29"/>
      <c r="G27" s="29"/>
      <c r="H27" s="29"/>
      <c r="I27" s="29"/>
      <c r="J27" s="29"/>
      <c r="K27" s="29"/>
      <c r="L27" s="29"/>
      <c r="M27" s="32">
        <v>4</v>
      </c>
      <c r="N27" s="32"/>
      <c r="O27" s="31">
        <v>540</v>
      </c>
      <c r="P27" s="31"/>
      <c r="Q27" s="32"/>
      <c r="R27" s="32"/>
      <c r="S27" s="32"/>
      <c r="T27" s="32"/>
      <c r="U27" s="32"/>
      <c r="V27" s="32" t="s">
        <v>46</v>
      </c>
      <c r="W27" s="32"/>
      <c r="X27" s="32">
        <v>15</v>
      </c>
      <c r="Y27" s="45" t="s">
        <v>19</v>
      </c>
    </row>
    <row r="28" spans="1:25" s="2" customFormat="1" ht="15" customHeight="1">
      <c r="A28" s="8" t="s">
        <v>23</v>
      </c>
      <c r="B28" s="50"/>
      <c r="C28" s="50"/>
      <c r="D28" s="57" t="s">
        <v>88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</row>
    <row r="29" spans="1:25" s="2" customFormat="1" ht="15.75" customHeight="1">
      <c r="A29" s="107" t="s">
        <v>94</v>
      </c>
      <c r="B29" s="107"/>
      <c r="C29" s="10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>
        <v>6</v>
      </c>
      <c r="R29" s="10"/>
      <c r="S29" s="10"/>
      <c r="T29" s="10"/>
      <c r="U29" s="10"/>
      <c r="V29" s="10"/>
      <c r="W29" s="10"/>
      <c r="X29" s="10"/>
      <c r="Y29" s="46" t="s">
        <v>98</v>
      </c>
    </row>
    <row r="30" spans="1:25" s="2" customFormat="1" ht="25.5" customHeight="1">
      <c r="A30" s="107" t="s">
        <v>95</v>
      </c>
      <c r="B30" s="107"/>
      <c r="C30" s="10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9">
        <v>6</v>
      </c>
      <c r="R30" s="10"/>
      <c r="S30" s="10"/>
      <c r="T30" s="10"/>
      <c r="U30" s="10"/>
      <c r="V30" s="10"/>
      <c r="W30" s="10"/>
      <c r="X30" s="10"/>
      <c r="Y30" s="46" t="s">
        <v>19</v>
      </c>
    </row>
    <row r="31" spans="1:25" s="2" customFormat="1" ht="27" customHeight="1">
      <c r="A31" s="107" t="s">
        <v>96</v>
      </c>
      <c r="B31" s="107"/>
      <c r="C31" s="10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9">
        <v>6</v>
      </c>
      <c r="R31" s="10"/>
      <c r="S31" s="10"/>
      <c r="T31" s="10"/>
      <c r="U31" s="10"/>
      <c r="V31" s="10"/>
      <c r="W31" s="10"/>
      <c r="X31" s="10"/>
      <c r="Y31" s="46" t="s">
        <v>19</v>
      </c>
    </row>
    <row r="32" spans="1:25" s="2" customFormat="1" ht="24.75" customHeight="1">
      <c r="A32" s="107" t="s">
        <v>97</v>
      </c>
      <c r="B32" s="107"/>
      <c r="C32" s="10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9">
        <v>6</v>
      </c>
      <c r="R32" s="10"/>
      <c r="S32" s="10"/>
      <c r="T32" s="10"/>
      <c r="U32" s="10"/>
      <c r="V32" s="10"/>
      <c r="W32" s="10"/>
      <c r="X32" s="10"/>
      <c r="Y32" s="46" t="s">
        <v>19</v>
      </c>
    </row>
    <row r="33" spans="1:25" s="2" customFormat="1" ht="17.25" customHeight="1">
      <c r="A33" s="49" t="s">
        <v>13</v>
      </c>
      <c r="B33" s="49"/>
      <c r="C33" s="4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1">
        <f>SUM(Q29:Q32)</f>
        <v>24</v>
      </c>
      <c r="R33" s="18"/>
      <c r="S33" s="18"/>
      <c r="T33" s="18"/>
      <c r="U33" s="18"/>
      <c r="V33" s="18"/>
      <c r="W33" s="18"/>
      <c r="X33" s="18"/>
      <c r="Y33" s="18"/>
    </row>
    <row r="34" spans="1:25" s="2" customFormat="1" ht="14.25" customHeight="1">
      <c r="A34" s="100" t="s">
        <v>93</v>
      </c>
      <c r="B34" s="100"/>
      <c r="C34" s="100"/>
      <c r="D34" s="100"/>
      <c r="E34" s="100"/>
      <c r="F34" s="100"/>
      <c r="G34" s="100"/>
      <c r="H34" s="100"/>
      <c r="I34" s="10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5" customHeight="1">
      <c r="A35" s="53" t="s">
        <v>83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2.75" customHeight="1">
      <c r="A36" s="20"/>
      <c r="B36" s="20"/>
      <c r="C36" s="20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" customHeight="1">
      <c r="A37" s="13" t="s">
        <v>14</v>
      </c>
      <c r="B37" s="13"/>
      <c r="C37" s="13"/>
      <c r="D37"/>
      <c r="E37"/>
      <c r="F37" s="51"/>
      <c r="G37" s="5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">
      <c r="A38" s="21"/>
      <c r="B38" s="21"/>
      <c r="C38" s="2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3" ht="11.25">
      <c r="A39" s="16"/>
      <c r="B39" s="16"/>
      <c r="C39" s="16"/>
    </row>
  </sheetData>
  <sheetProtection formatCells="0" formatColumns="0" formatRows="0" insertColumns="0" insertRows="0" deleteColumns="0" deleteRows="0" sort="0" autoFilter="0"/>
  <protectedRanges>
    <protectedRange sqref="C14:X25 A14:A25 A11:Y13 B14:B20 B22:B25 B27:X27 Y14:Y21" name="Диапазон1_3"/>
    <protectedRange sqref="A29:Y32" name="Диапазон1_1_2"/>
    <protectedRange sqref="A28:C28" name="Диапазон1_1_1_1"/>
    <protectedRange sqref="Q28:Y28 D28:N28" name="Диапазон1_1_1_1_1"/>
  </protectedRanges>
  <mergeCells count="42">
    <mergeCell ref="D5:E8"/>
    <mergeCell ref="B5:C8"/>
    <mergeCell ref="B9:B10"/>
    <mergeCell ref="C9:C10"/>
    <mergeCell ref="W9:W10"/>
    <mergeCell ref="P9:P10"/>
    <mergeCell ref="O9:O10"/>
    <mergeCell ref="F9:F10"/>
    <mergeCell ref="Q7:S8"/>
    <mergeCell ref="Y5:Y10"/>
    <mergeCell ref="S9:S10"/>
    <mergeCell ref="U9:U10"/>
    <mergeCell ref="U7:W8"/>
    <mergeCell ref="Q9:Q10"/>
    <mergeCell ref="O7:P8"/>
    <mergeCell ref="F37:G37"/>
    <mergeCell ref="A35:Y35"/>
    <mergeCell ref="A5:A10"/>
    <mergeCell ref="F7:H8"/>
    <mergeCell ref="A34:I34"/>
    <mergeCell ref="A1:Y1"/>
    <mergeCell ref="A2:Y2"/>
    <mergeCell ref="A3:Y3"/>
    <mergeCell ref="A4:Y4"/>
    <mergeCell ref="F5:L6"/>
    <mergeCell ref="E9:E10"/>
    <mergeCell ref="D28:Y28"/>
    <mergeCell ref="I9:I10"/>
    <mergeCell ref="V9:V10"/>
    <mergeCell ref="D9:D10"/>
    <mergeCell ref="M5:M10"/>
    <mergeCell ref="T9:T10"/>
    <mergeCell ref="H9:H10"/>
    <mergeCell ref="K9:K10"/>
    <mergeCell ref="N5:N10"/>
    <mergeCell ref="X5:X10"/>
    <mergeCell ref="J7:L8"/>
    <mergeCell ref="I7:I8"/>
    <mergeCell ref="J9:J10"/>
    <mergeCell ref="O5:W6"/>
    <mergeCell ref="L9:L10"/>
    <mergeCell ref="T7:T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2017-10-04T09:14:46Z</cp:lastPrinted>
  <dcterms:created xsi:type="dcterms:W3CDTF">2011-10-11T07:45:27Z</dcterms:created>
  <dcterms:modified xsi:type="dcterms:W3CDTF">2022-04-19T11:39:55Z</dcterms:modified>
  <cp:category/>
  <cp:version/>
  <cp:contentType/>
  <cp:contentStatus/>
</cp:coreProperties>
</file>